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0" yWindow="0" windowWidth="24000" windowHeight="9765" tabRatio="763" activeTab="15"/>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6-1" sheetId="15" r:id="rId15"/>
    <sheet name="附表1" sheetId="17" r:id="rId16"/>
    <sheet name="附表2" sheetId="18" r:id="rId17"/>
    <sheet name="附表3" sheetId="19" r:id="rId18"/>
    <sheet name="附表4" sheetId="20" r:id="rId19"/>
    <sheet name="附表5" sheetId="21" r:id="rId20"/>
  </sheets>
  <definedNames>
    <definedName name="________xlnm.Print_Area">#N/A</definedName>
    <definedName name="_______xlnm.Print_Area">#N/A</definedName>
    <definedName name="_______xlnm.Print_Titles">#N/A</definedName>
    <definedName name="______xlnm.Print_Area">#N/A</definedName>
    <definedName name="______xlnm.Print_Titles">#N/A</definedName>
    <definedName name="_____xlnm.Print_Area">#N/A</definedName>
    <definedName name="_____xlnm.Print_Titles">#N/A</definedName>
    <definedName name="____xlnm.Print_Area">#N/A</definedName>
    <definedName name="____xlnm.Print_Titles">#N/A</definedName>
    <definedName name="___xlnm.Print_Area">#N/A</definedName>
    <definedName name="___xlnm.Print_Titles">#N/A</definedName>
    <definedName name="__xlnm.Print_Area">#N/A</definedName>
    <definedName name="__xlnm.Print_Titles">#N/A</definedName>
    <definedName name="a">#N/A</definedName>
    <definedName name="b">#N/A</definedName>
    <definedName name="d">#N/A</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'1'!$A$1:$D$41</definedName>
    <definedName name="_xlnm.Print_Area" localSheetId="2">'1-1'!$A$1:$T$19</definedName>
    <definedName name="_xlnm.Print_Area" localSheetId="3">'1-2'!$A$1:$J$18</definedName>
    <definedName name="_xlnm.Print_Area" localSheetId="4">'2'!$A$1:$H$38</definedName>
    <definedName name="_xlnm.Print_Area" localSheetId="5">'2-1'!$A$1:$AI$25</definedName>
    <definedName name="_xlnm.Print_Area" localSheetId="6">'3'!$A$1:$DG$26</definedName>
    <definedName name="_xlnm.Print_Area" localSheetId="7">'3-1'!$A$1:$G$37</definedName>
    <definedName name="_xlnm.Print_Area" localSheetId="8">'3-2'!$A$1:$F$22</definedName>
    <definedName name="_xlnm.Print_Area" localSheetId="9">'3-3'!$A$1:$H$9</definedName>
    <definedName name="_xlnm.Print_Area" localSheetId="10">'4'!$A$1:$H$16</definedName>
    <definedName name="_xlnm.Print_Area" localSheetId="11">'4-1'!$A$1:$H$16</definedName>
    <definedName name="_xlnm.Print_Area" localSheetId="12">'5'!$A$1:$H$16</definedName>
    <definedName name="_xlnm.Print_Area" localSheetId="13">'6'!$A$1:$H$64</definedName>
    <definedName name="_xlnm.Print_Area" localSheetId="14">'6-1'!$A$1:$L$16</definedName>
    <definedName name="_xlnm.Print_Area" localSheetId="0">封面!$A$1:$A$9</definedName>
    <definedName name="_xlnm.Print_Area">#N/A</definedName>
    <definedName name="_xlnm.Print_Titles" localSheetId="4">'2'!$1:$38</definedName>
    <definedName name="_xlnm.Print_Titles" localSheetId="12">'5'!$1:$6</definedName>
    <definedName name="_xlnm.Print_Titles" localSheetId="13">'6'!$1:$64</definedName>
    <definedName name="_xlnm.Print_Titles" localSheetId="14">'6-1'!$1:$6</definedName>
    <definedName name="_xlnm.Print_Titles">#N/A</definedName>
    <definedName name="s">#N/A</definedName>
  </definedNames>
  <calcPr calcId="125725"/>
</workbook>
</file>

<file path=xl/calcChain.xml><?xml version="1.0" encoding="utf-8"?>
<calcChain xmlns="http://schemas.openxmlformats.org/spreadsheetml/2006/main">
  <c r="B36" i="2"/>
  <c r="B41" s="1"/>
  <c r="D36"/>
  <c r="D41" s="1"/>
  <c r="N7" i="3"/>
  <c r="N8"/>
  <c r="N9"/>
  <c r="N10"/>
  <c r="N11"/>
  <c r="N12"/>
  <c r="N13"/>
  <c r="N14"/>
  <c r="N15"/>
  <c r="N16"/>
  <c r="N17"/>
  <c r="N18"/>
  <c r="N19"/>
  <c r="F7" i="4"/>
  <c r="F8"/>
  <c r="F9"/>
  <c r="F10"/>
  <c r="F11"/>
  <c r="F12"/>
  <c r="F13"/>
  <c r="F14"/>
  <c r="F15"/>
  <c r="F16"/>
  <c r="F17"/>
  <c r="F18"/>
  <c r="B6" i="5"/>
  <c r="E6"/>
  <c r="D6" s="1"/>
  <c r="F6"/>
  <c r="G6"/>
  <c r="H6"/>
  <c r="D7"/>
  <c r="D8"/>
  <c r="D9"/>
  <c r="B10"/>
  <c r="D10"/>
  <c r="D11"/>
  <c r="D12"/>
  <c r="D13"/>
  <c r="D14"/>
  <c r="D15"/>
  <c r="D16"/>
  <c r="D17"/>
  <c r="D18"/>
  <c r="D19"/>
  <c r="D20"/>
  <c r="D21"/>
  <c r="D22"/>
  <c r="D23"/>
  <c r="D24"/>
  <c r="D25"/>
  <c r="D26"/>
  <c r="D27"/>
  <c r="D28"/>
  <c r="D29"/>
  <c r="D30"/>
  <c r="D31"/>
  <c r="D32"/>
  <c r="D33"/>
  <c r="D34"/>
  <c r="D36"/>
  <c r="B38"/>
  <c r="E38"/>
  <c r="D38" s="1"/>
  <c r="F38"/>
  <c r="G38"/>
  <c r="H38"/>
  <c r="G7" i="6"/>
  <c r="F7" s="1"/>
  <c r="E7" s="1"/>
  <c r="J7"/>
  <c r="M7"/>
  <c r="P7"/>
  <c r="Q7"/>
  <c r="T7"/>
  <c r="W7"/>
  <c r="Z7"/>
  <c r="AA7"/>
  <c r="AD7"/>
  <c r="AG7"/>
  <c r="G8"/>
  <c r="J8"/>
  <c r="F8" s="1"/>
  <c r="E8" s="1"/>
  <c r="M8"/>
  <c r="P8"/>
  <c r="Q8"/>
  <c r="T8"/>
  <c r="W8"/>
  <c r="Z8"/>
  <c r="AA8"/>
  <c r="AD8"/>
  <c r="AG8"/>
  <c r="G9"/>
  <c r="F9" s="1"/>
  <c r="E9" s="1"/>
  <c r="J9"/>
  <c r="M9"/>
  <c r="Q9"/>
  <c r="P9" s="1"/>
  <c r="T9"/>
  <c r="W9"/>
  <c r="AA9"/>
  <c r="Z9" s="1"/>
  <c r="AD9"/>
  <c r="AG9"/>
  <c r="G10"/>
  <c r="F10" s="1"/>
  <c r="J10"/>
  <c r="M10"/>
  <c r="Q10"/>
  <c r="P10" s="1"/>
  <c r="T10"/>
  <c r="W10"/>
  <c r="AA10"/>
  <c r="Z10" s="1"/>
  <c r="AD10"/>
  <c r="AG10"/>
  <c r="G11"/>
  <c r="F11" s="1"/>
  <c r="J11"/>
  <c r="M11"/>
  <c r="Q11"/>
  <c r="P11" s="1"/>
  <c r="T11"/>
  <c r="W11"/>
  <c r="AA11"/>
  <c r="Z11" s="1"/>
  <c r="AD11"/>
  <c r="AG11"/>
  <c r="F12"/>
  <c r="E12" s="1"/>
  <c r="G12"/>
  <c r="J12"/>
  <c r="M12"/>
  <c r="P12"/>
  <c r="Q12"/>
  <c r="T12"/>
  <c r="W12"/>
  <c r="Z12"/>
  <c r="AA12"/>
  <c r="AD12"/>
  <c r="AG12"/>
  <c r="G13"/>
  <c r="F13" s="1"/>
  <c r="J13"/>
  <c r="M13"/>
  <c r="Q13"/>
  <c r="P13" s="1"/>
  <c r="T13"/>
  <c r="W13"/>
  <c r="AA13"/>
  <c r="Z13" s="1"/>
  <c r="AD13"/>
  <c r="AG13"/>
  <c r="G14"/>
  <c r="F14" s="1"/>
  <c r="E14" s="1"/>
  <c r="J14"/>
  <c r="M14"/>
  <c r="Q14"/>
  <c r="P14" s="1"/>
  <c r="T14"/>
  <c r="W14"/>
  <c r="AA14"/>
  <c r="Z14" s="1"/>
  <c r="AD14"/>
  <c r="AG14"/>
  <c r="G15"/>
  <c r="F15" s="1"/>
  <c r="J15"/>
  <c r="M15"/>
  <c r="Q15"/>
  <c r="P15" s="1"/>
  <c r="T15"/>
  <c r="W15"/>
  <c r="AA15"/>
  <c r="Z15" s="1"/>
  <c r="AD15"/>
  <c r="AG15"/>
  <c r="F16"/>
  <c r="E16" s="1"/>
  <c r="G16"/>
  <c r="J16"/>
  <c r="M16"/>
  <c r="P16"/>
  <c r="Q16"/>
  <c r="T16"/>
  <c r="W16"/>
  <c r="Z16"/>
  <c r="AA16"/>
  <c r="AD16"/>
  <c r="AG16"/>
  <c r="G17"/>
  <c r="F17" s="1"/>
  <c r="J17"/>
  <c r="M17"/>
  <c r="Q17"/>
  <c r="T17"/>
  <c r="P17" s="1"/>
  <c r="W17"/>
  <c r="AA17"/>
  <c r="AD17"/>
  <c r="Z17" s="1"/>
  <c r="AG17"/>
  <c r="G18"/>
  <c r="F18" s="1"/>
  <c r="J18"/>
  <c r="M18"/>
  <c r="Q18"/>
  <c r="P18" s="1"/>
  <c r="T18"/>
  <c r="W18"/>
  <c r="AA18"/>
  <c r="Z18" s="1"/>
  <c r="AD18"/>
  <c r="AG18"/>
  <c r="G19"/>
  <c r="F19" s="1"/>
  <c r="E19" s="1"/>
  <c r="J19"/>
  <c r="M19"/>
  <c r="Q19"/>
  <c r="P19" s="1"/>
  <c r="T19"/>
  <c r="W19"/>
  <c r="AA19"/>
  <c r="Z19" s="1"/>
  <c r="AD19"/>
  <c r="AG19"/>
  <c r="F20"/>
  <c r="E20" s="1"/>
  <c r="G20"/>
  <c r="J20"/>
  <c r="M20"/>
  <c r="P20"/>
  <c r="Q20"/>
  <c r="T20"/>
  <c r="W20"/>
  <c r="Z20"/>
  <c r="AA20"/>
  <c r="AD20"/>
  <c r="AG20"/>
  <c r="G21"/>
  <c r="J21"/>
  <c r="F21" s="1"/>
  <c r="M21"/>
  <c r="Q21"/>
  <c r="T21"/>
  <c r="P21" s="1"/>
  <c r="W21"/>
  <c r="AA21"/>
  <c r="AD21"/>
  <c r="Z21" s="1"/>
  <c r="AG21"/>
  <c r="G22"/>
  <c r="F22" s="1"/>
  <c r="J22"/>
  <c r="M22"/>
  <c r="Q22"/>
  <c r="P22" s="1"/>
  <c r="T22"/>
  <c r="W22"/>
  <c r="AA22"/>
  <c r="Z22" s="1"/>
  <c r="AD22"/>
  <c r="AG22"/>
  <c r="G23"/>
  <c r="F23" s="1"/>
  <c r="J23"/>
  <c r="M23"/>
  <c r="Q23"/>
  <c r="P23" s="1"/>
  <c r="T23"/>
  <c r="W23"/>
  <c r="AA23"/>
  <c r="Z23" s="1"/>
  <c r="AD23"/>
  <c r="AG23"/>
  <c r="F24"/>
  <c r="E24" s="1"/>
  <c r="G24"/>
  <c r="J24"/>
  <c r="M24"/>
  <c r="P24"/>
  <c r="Q24"/>
  <c r="T24"/>
  <c r="W24"/>
  <c r="Z24"/>
  <c r="AA24"/>
  <c r="AD24"/>
  <c r="AG24"/>
  <c r="G25"/>
  <c r="J25"/>
  <c r="F25" s="1"/>
  <c r="M25"/>
  <c r="Q25"/>
  <c r="T25"/>
  <c r="P25" s="1"/>
  <c r="W25"/>
  <c r="AA25"/>
  <c r="AD25"/>
  <c r="Z25" s="1"/>
  <c r="AG25"/>
  <c r="E7" i="7"/>
  <c r="E8"/>
  <c r="E9"/>
  <c r="E10"/>
  <c r="E11"/>
  <c r="E12"/>
  <c r="E13"/>
  <c r="E14"/>
  <c r="E15"/>
  <c r="E16"/>
  <c r="E17"/>
  <c r="E18"/>
  <c r="E19"/>
  <c r="E20"/>
  <c r="E21"/>
  <c r="E22"/>
  <c r="E23"/>
  <c r="E24"/>
  <c r="E25"/>
  <c r="E26"/>
  <c r="C7" i="10"/>
  <c r="E7"/>
  <c r="E8"/>
  <c r="C8" s="1"/>
  <c r="C9"/>
  <c r="E9"/>
  <c r="F7" i="11"/>
  <c r="F8"/>
  <c r="F9"/>
  <c r="F10"/>
  <c r="F11"/>
  <c r="F12"/>
  <c r="F13"/>
  <c r="F14"/>
  <c r="F15"/>
  <c r="F16"/>
  <c r="C7" i="12"/>
  <c r="E7"/>
  <c r="E8"/>
  <c r="C8" s="1"/>
  <c r="C9"/>
  <c r="E9"/>
  <c r="E10"/>
  <c r="C10" s="1"/>
  <c r="C11"/>
  <c r="E11"/>
  <c r="E12"/>
  <c r="C12" s="1"/>
  <c r="C13"/>
  <c r="E13"/>
  <c r="E14"/>
  <c r="C14" s="1"/>
  <c r="C15"/>
  <c r="E15"/>
  <c r="E16"/>
  <c r="C16" s="1"/>
  <c r="G21" i="14"/>
  <c r="F21" s="1"/>
  <c r="H21"/>
  <c r="D8" i="15"/>
  <c r="D9"/>
  <c r="D10"/>
  <c r="D11"/>
  <c r="D12"/>
  <c r="D13"/>
  <c r="D14"/>
  <c r="D15"/>
  <c r="D16"/>
  <c r="E7" i="17"/>
  <c r="E8"/>
  <c r="E9"/>
  <c r="E10"/>
  <c r="E11"/>
  <c r="E12"/>
  <c r="E13"/>
  <c r="E14"/>
  <c r="E15"/>
  <c r="E16"/>
  <c r="E17"/>
  <c r="E18"/>
  <c r="E19"/>
  <c r="E20"/>
  <c r="E21"/>
  <c r="E22"/>
  <c r="E23"/>
  <c r="E24"/>
  <c r="E25"/>
  <c r="E26"/>
  <c r="C7" i="21"/>
  <c r="E25" i="6" l="1"/>
  <c r="E15"/>
  <c r="E10"/>
  <c r="E23"/>
  <c r="E18"/>
  <c r="E13"/>
  <c r="E22"/>
  <c r="E21"/>
  <c r="E17"/>
  <c r="E11"/>
</calcChain>
</file>

<file path=xl/sharedStrings.xml><?xml version="1.0" encoding="utf-8"?>
<sst xmlns="http://schemas.openxmlformats.org/spreadsheetml/2006/main" count="1904" uniqueCount="554">
  <si>
    <t>广汉市发展和改革局</t>
  </si>
  <si>
    <t>2019年部门预算</t>
  </si>
  <si>
    <t>报送日期：   2019  年 2  月 13  日</t>
  </si>
  <si>
    <t>表1</t>
  </si>
  <si>
    <t>部门收支总表</t>
  </si>
  <si>
    <t>单位名称： 广汉市发展和改革局</t>
  </si>
  <si>
    <t>单位：元</t>
  </si>
  <si>
    <t>收          入</t>
  </si>
  <si>
    <t>支             出</t>
  </si>
  <si>
    <t>项              目</t>
  </si>
  <si>
    <t>2019年预算数</t>
  </si>
  <si>
    <t>一、一般公共预算拨款收入</t>
  </si>
  <si>
    <t>一、一般公共服务支出</t>
  </si>
  <si>
    <t>二、政府性基金预算拨款收入</t>
  </si>
  <si>
    <t>二、外交支出</t>
  </si>
  <si>
    <t>三、国有资本经营预算拨款收入</t>
  </si>
  <si>
    <t>三、国防支出</t>
  </si>
  <si>
    <t>四、事业收入</t>
  </si>
  <si>
    <t>四、公共安全支出</t>
  </si>
  <si>
    <t>五、事业单位经营收入</t>
  </si>
  <si>
    <t>五、教育支出</t>
  </si>
  <si>
    <t>六、其他收入</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</si>
  <si>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</si>
  <si>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</si>
  <si>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</si>
  <si>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</si>
  <si>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</si>
  <si>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</si>
  <si>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</si>
  <si>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</si>
  <si>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</si>
  <si>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</si>
  <si>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</si>
  <si>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</si>
  <si>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</si>
  <si>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</si>
  <si>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</si>
  <si>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</si>
  <si>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</si>
  <si>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 xml:space="preserve">二十三、灾害防治及应急管理支出_x000D_
</t>
  </si>
  <si>
    <t>二十四、预备费</t>
  </si>
  <si>
    <t>二十五、其他支出</t>
  </si>
  <si>
    <t>二十六、转移性支出</t>
  </si>
  <si>
    <t>二十七、债务还本支出</t>
  </si>
  <si>
    <t>二十八、债务利息支出</t>
  </si>
  <si>
    <t>二十九、债务发行费用支出</t>
  </si>
  <si>
    <t/>
  </si>
  <si>
    <t>本  年  收  入  合  计</t>
  </si>
  <si>
    <t>本  年  支  出  合  计</t>
  </si>
  <si>
    <t>七、用事业基金弥补收支差额</t>
  </si>
  <si>
    <t xml:space="preserve">二十九、事业单位结余分配 </t>
  </si>
  <si>
    <t>八、上年结转</t>
  </si>
  <si>
    <t xml:space="preserve">    其中：转入事业基金</t>
  </si>
  <si>
    <t>三十、结转下年</t>
  </si>
  <si>
    <t>收      入      总      计</t>
  </si>
  <si>
    <t>支      出      总      计</t>
  </si>
  <si>
    <t>表1-1</t>
  </si>
  <si>
    <t>部门收入总表</t>
  </si>
  <si>
    <t>项    目</t>
  </si>
  <si>
    <t>合计</t>
  </si>
  <si>
    <t>上年结转</t>
  </si>
  <si>
    <t>当年财政拨款收入</t>
  </si>
  <si>
    <t>事业收入</t>
  </si>
  <si>
    <t>事业单位经营收入</t>
  </si>
  <si>
    <t>转移性收入</t>
  </si>
  <si>
    <t>其他收入</t>
  </si>
  <si>
    <t>用事业基金弥补收支差额</t>
  </si>
  <si>
    <t>科目编码</t>
  </si>
  <si>
    <t>单位代码</t>
  </si>
  <si>
    <t>单位名称  （科目）</t>
  </si>
  <si>
    <t>一般公共预算拨款收入</t>
  </si>
  <si>
    <t>政府性基金预算拨款收入</t>
  </si>
  <si>
    <t>国有资本经营预算拨款收入</t>
  </si>
  <si>
    <t>金额</t>
  </si>
  <si>
    <t>其中：教育收费</t>
  </si>
  <si>
    <t>小计</t>
  </si>
  <si>
    <t>上级补助收入</t>
  </si>
  <si>
    <t>附属单位上缴收入</t>
  </si>
  <si>
    <t>从其他部门取得的收入</t>
  </si>
  <si>
    <t>从不同级政府取得的收入</t>
  </si>
  <si>
    <t>类</t>
  </si>
  <si>
    <t>款</t>
  </si>
  <si>
    <t>项</t>
  </si>
  <si>
    <t>321</t>
  </si>
  <si>
    <t>广汉市发展和改革部门</t>
  </si>
  <si>
    <t xml:space="preserve">  广汉市发展和改革局</t>
  </si>
  <si>
    <t>201</t>
  </si>
  <si>
    <t>04</t>
  </si>
  <si>
    <t>01</t>
  </si>
  <si>
    <t xml:space="preserve">  321</t>
  </si>
  <si>
    <t xml:space="preserve">    行政运行(发展与改革事务)</t>
  </si>
  <si>
    <t>02</t>
  </si>
  <si>
    <t xml:space="preserve">    一般行政管理事务(发展与改革事务)</t>
  </si>
  <si>
    <t>208</t>
  </si>
  <si>
    <t>05</t>
  </si>
  <si>
    <t xml:space="preserve">    未归口管理的行政单位离退休</t>
  </si>
  <si>
    <t xml:space="preserve">    机关事业单位基本养老保险缴费支出</t>
  </si>
  <si>
    <t>06</t>
  </si>
  <si>
    <t xml:space="preserve">    机关事业单位职业年金缴费支出</t>
  </si>
  <si>
    <t>210</t>
  </si>
  <si>
    <t>11</t>
  </si>
  <si>
    <t xml:space="preserve">    行政单位医疗</t>
  </si>
  <si>
    <t xml:space="preserve">    事业单位医疗</t>
  </si>
  <si>
    <t>03</t>
  </si>
  <si>
    <t xml:space="preserve">    公务员医疗补助</t>
  </si>
  <si>
    <t>99</t>
  </si>
  <si>
    <t xml:space="preserve">    其他卫生健康支出</t>
  </si>
  <si>
    <t>221</t>
  </si>
  <si>
    <t xml:space="preserve">    住房公积金</t>
  </si>
  <si>
    <t>表1-2</t>
  </si>
  <si>
    <t>部门支出总表</t>
  </si>
  <si>
    <t>基本支出</t>
  </si>
  <si>
    <t>项目支出</t>
  </si>
  <si>
    <t>上缴上级支出</t>
  </si>
  <si>
    <t>对附属单位补助支出</t>
  </si>
  <si>
    <t>单位名称（科目）</t>
  </si>
  <si>
    <t xml:space="preserve">  行政运行(发展与改革事务)</t>
  </si>
  <si>
    <t xml:space="preserve">  一般行政管理事务(发展与改革事务)</t>
  </si>
  <si>
    <t xml:space="preserve">  未归口管理的行政单位离退休</t>
  </si>
  <si>
    <t xml:space="preserve">  机关事业单位基本养老保险缴费支出</t>
  </si>
  <si>
    <t xml:space="preserve">  机关事业单位职业年金缴费支出</t>
  </si>
  <si>
    <t xml:space="preserve">  行政单位医疗</t>
  </si>
  <si>
    <t xml:space="preserve">  事业单位医疗</t>
  </si>
  <si>
    <t xml:space="preserve">  公务员医疗补助</t>
  </si>
  <si>
    <t xml:space="preserve">  其他卫生健康支出</t>
  </si>
  <si>
    <t xml:space="preserve">  住房公积金</t>
  </si>
  <si>
    <t>表2</t>
  </si>
  <si>
    <t>财政拨款收支总表</t>
  </si>
  <si>
    <t>一般公共预算</t>
  </si>
  <si>
    <t>政府性基金预算</t>
  </si>
  <si>
    <t>国有资本经营预算</t>
  </si>
  <si>
    <t>上年财政拨款资金结转</t>
  </si>
  <si>
    <t>一、本年收入</t>
  </si>
  <si>
    <t>一、本年支出</t>
  </si>
  <si>
    <t xml:space="preserve">   一般公共预算拨款收入</t>
  </si>
  <si>
    <t xml:space="preserve">   一般公共服务支出</t>
  </si>
  <si>
    <t xml:space="preserve">   政府性基金预算拨款收入</t>
  </si>
  <si>
    <t xml:space="preserve">   外交支出</t>
  </si>
  <si>
    <t xml:space="preserve">   国有资本经营预算拨款收入</t>
  </si>
  <si>
    <t xml:space="preserve">   国防支出</t>
  </si>
  <si>
    <t>二、上年结转</t>
  </si>
  <si>
    <t xml:space="preserve">   公共安全支出</t>
  </si>
  <si>
    <t xml:space="preserve">   教育支出</t>
  </si>
  <si>
    <t xml:space="preserve">   科学技术支出</t>
  </si>
  <si>
    <t xml:space="preserve">   文化旅游体育与传媒支出</t>
  </si>
  <si>
    <t xml:space="preserve">   上年财政拨款资金结转</t>
  </si>
  <si>
    <t xml:space="preserve">   社会保障和就业支出</t>
  </si>
  <si>
    <t xml:space="preserve">   社会保险基金支出</t>
  </si>
  <si>
    <t xml:space="preserve">   卫生健康支出</t>
  </si>
  <si>
    <t xml:space="preserve">   节能环保支出</t>
  </si>
  <si>
    <t xml:space="preserve">   城乡社区支出</t>
  </si>
  <si>
    <t xml:space="preserve">   农林水支出</t>
  </si>
  <si>
    <t xml:space="preserve">   交通运输支出</t>
  </si>
  <si>
    <t xml:space="preserve">   资源勘探信息等支出</t>
  </si>
  <si>
    <t xml:space="preserve">   商业服务业等支出</t>
  </si>
  <si>
    <t xml:space="preserve">   金融支出</t>
  </si>
  <si>
    <t xml:space="preserve">   援助其他地区支出</t>
  </si>
  <si>
    <t xml:space="preserve">   自然资源海洋气象等支出</t>
  </si>
  <si>
    <t xml:space="preserve">   住房保障支出</t>
  </si>
  <si>
    <t xml:space="preserve">   粮油物资储备支出</t>
  </si>
  <si>
    <t xml:space="preserve">   国有资本经营预算支出</t>
  </si>
  <si>
    <t xml:space="preserve">   灾害防治及应急管理者支出</t>
  </si>
  <si>
    <t xml:space="preserve">   预备费</t>
  </si>
  <si>
    <t xml:space="preserve">   其他支出</t>
  </si>
  <si>
    <t xml:space="preserve">   转移性支出</t>
  </si>
  <si>
    <t xml:space="preserve">   债务还本支出</t>
  </si>
  <si>
    <t xml:space="preserve">   债务利息支出</t>
  </si>
  <si>
    <t xml:space="preserve">   债务发行费用支出</t>
  </si>
  <si>
    <t>表2-1</t>
  </si>
  <si>
    <t>财政拨款支出预算表（政府经济分类科目）</t>
  </si>
  <si>
    <t>单位名称</t>
  </si>
  <si>
    <t>总计</t>
  </si>
  <si>
    <t>当年财政拨款安排</t>
  </si>
  <si>
    <t>提前通知专项转移支付</t>
  </si>
  <si>
    <t>上年结转安排</t>
  </si>
  <si>
    <t>一般公共预算拨款</t>
  </si>
  <si>
    <t>政府性基金安排</t>
  </si>
  <si>
    <t>国有资本经营预算安排</t>
  </si>
  <si>
    <t>502</t>
  </si>
  <si>
    <t xml:space="preserve">    办公经费</t>
  </si>
  <si>
    <t>509</t>
  </si>
  <si>
    <t xml:space="preserve">    社会福利和救助</t>
  </si>
  <si>
    <t>505</t>
  </si>
  <si>
    <t xml:space="preserve">    工资福利支出</t>
  </si>
  <si>
    <t>501</t>
  </si>
  <si>
    <t xml:space="preserve">    工资奖金津补贴</t>
  </si>
  <si>
    <t xml:space="preserve">    商品和服务支出</t>
  </si>
  <si>
    <t xml:space="preserve">    会议费</t>
  </si>
  <si>
    <t xml:space="preserve">    社会保障缴费</t>
  </si>
  <si>
    <t xml:space="preserve">    培训费</t>
  </si>
  <si>
    <t xml:space="preserve">    委托业务费</t>
  </si>
  <si>
    <t xml:space="preserve">    离退休费</t>
  </si>
  <si>
    <t xml:space="preserve">    公务接待费</t>
  </si>
  <si>
    <t>503</t>
  </si>
  <si>
    <t xml:space="preserve">    设备购置</t>
  </si>
  <si>
    <t>08</t>
  </si>
  <si>
    <t xml:space="preserve">    公务用车运行维护费</t>
  </si>
  <si>
    <t xml:space="preserve">    其他商品和服务支出</t>
  </si>
  <si>
    <t xml:space="preserve">    其他工资福利支出</t>
  </si>
  <si>
    <t>表3</t>
  </si>
  <si>
    <t>一般公共预算支出表</t>
  </si>
  <si>
    <t>工资福利支出</t>
  </si>
  <si>
    <t>商品和服务支出</t>
  </si>
  <si>
    <t>对个人和家庭的补助</t>
  </si>
  <si>
    <t>债务利息支出</t>
  </si>
  <si>
    <t>基本建设支出</t>
  </si>
  <si>
    <t>其他资本性支出</t>
  </si>
  <si>
    <t>对企业的补助（基本建设）</t>
  </si>
  <si>
    <t>对企业补助</t>
  </si>
  <si>
    <t>对社会保险基金补助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</si>
  <si>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</si>
  <si>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</si>
  <si>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</si>
  <si>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</si>
  <si>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</si>
  <si>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</si>
  <si>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</si>
  <si>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</si>
  <si>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</si>
  <si>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</si>
  <si>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</si>
  <si>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</si>
  <si>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</si>
  <si>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</si>
  <si>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</si>
  <si>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</si>
  <si>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</si>
  <si>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</si>
  <si>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</si>
  <si>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</si>
  <si>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</si>
  <si>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</si>
  <si>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</si>
  <si>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</si>
  <si>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</si>
  <si>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</si>
  <si>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</si>
  <si>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</si>
  <si>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</si>
  <si>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</si>
  <si>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</si>
  <si>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</si>
  <si>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</si>
  <si>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</si>
  <si>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</si>
  <si>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</si>
  <si>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</si>
  <si>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</si>
  <si>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</si>
  <si>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</si>
  <si>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</si>
  <si>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</si>
  <si>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</si>
  <si>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</si>
  <si>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</si>
  <si>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</si>
  <si>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</si>
  <si>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助学金</t>
  </si>
  <si>
    <t>奖励金</t>
  </si>
  <si>
    <t>个人农业生产补贴</t>
  </si>
  <si>
    <t>其他对个人和家庭的补助支出</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</si>
  <si>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</si>
  <si>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</si>
  <si>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</si>
  <si>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</si>
  <si>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</si>
  <si>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</si>
  <si>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</si>
  <si>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</si>
  <si>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</si>
  <si>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</si>
  <si>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</si>
  <si>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</si>
  <si>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</si>
  <si>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文物和陈列物品</t>
  </si>
  <si>
    <t>无形资产购置</t>
  </si>
  <si>
    <t>其他基本建设支出</t>
  </si>
  <si>
    <t>土地补偿</t>
  </si>
  <si>
    <t>安置补助</t>
  </si>
  <si>
    <t>地上附着物和青苗补偿</t>
  </si>
  <si>
    <t>拆迁补偿</t>
  </si>
  <si>
    <t>文物和陈列品购置</t>
  </si>
  <si>
    <t>资本金注入</t>
  </si>
  <si>
    <t>其他对企业补助</t>
  </si>
  <si>
    <t>政府投资基金股权投资</t>
  </si>
  <si>
    <t>费用补贴</t>
  </si>
  <si>
    <t>利息补贴</t>
  </si>
  <si>
    <t>补充全国社会保险基金</t>
  </si>
  <si>
    <t>赠与</t>
  </si>
  <si>
    <t>国家赔偿费用支出</t>
  </si>
  <si>
    <t>对民间非盈利组织和群众性自治组织补贴</t>
  </si>
  <si>
    <t>金额(被装购置费)</t>
  </si>
  <si>
    <t>一般公共服务支出</t>
  </si>
  <si>
    <t xml:space="preserve">  发展与改革事务</t>
  </si>
  <si>
    <t xml:space="preserve">  201</t>
  </si>
  <si>
    <t>社会保障和就业支出</t>
  </si>
  <si>
    <t xml:space="preserve">  行政事业单位离退休</t>
  </si>
  <si>
    <t xml:space="preserve">  208</t>
  </si>
  <si>
    <t>卫生健康支出</t>
  </si>
  <si>
    <t xml:space="preserve">  行政事业单位医疗</t>
  </si>
  <si>
    <t xml:space="preserve">  210</t>
  </si>
  <si>
    <t>住房保障支出</t>
  </si>
  <si>
    <t xml:space="preserve">  住房改革支出</t>
  </si>
  <si>
    <t xml:space="preserve">  221</t>
  </si>
  <si>
    <t>表3-1</t>
  </si>
  <si>
    <t>一般公共预算基本支出预算表</t>
  </si>
  <si>
    <t>经济分类科目</t>
  </si>
  <si>
    <t>科目名称</t>
  </si>
  <si>
    <t>人员经费</t>
  </si>
  <si>
    <t>公用经费</t>
  </si>
  <si>
    <t xml:space="preserve">  301</t>
  </si>
  <si>
    <t xml:space="preserve">  工资福利支出</t>
  </si>
  <si>
    <t xml:space="preserve">    基本工资</t>
  </si>
  <si>
    <t xml:space="preserve">    津贴补贴</t>
  </si>
  <si>
    <t xml:space="preserve">    奖金</t>
  </si>
  <si>
    <t xml:space="preserve">    机关事业单位基本养老保险缴费</t>
  </si>
  <si>
    <t>09</t>
  </si>
  <si>
    <t xml:space="preserve">    职业年金缴费</t>
  </si>
  <si>
    <t>10</t>
  </si>
  <si>
    <t xml:space="preserve">    职工基本医疗保险缴费</t>
  </si>
  <si>
    <t xml:space="preserve">    公务员医疗补助缴费</t>
  </si>
  <si>
    <t>12</t>
  </si>
  <si>
    <t xml:space="preserve">    其他社会保障缴费</t>
  </si>
  <si>
    <t>13</t>
  </si>
  <si>
    <t xml:space="preserve">  302</t>
  </si>
  <si>
    <t xml:space="preserve">  商品和服务支出</t>
  </si>
  <si>
    <t xml:space="preserve">    办公费</t>
  </si>
  <si>
    <t xml:space="preserve">    电费</t>
  </si>
  <si>
    <t>07</t>
  </si>
  <si>
    <t xml:space="preserve">    邮电费</t>
  </si>
  <si>
    <t xml:space="preserve">    差旅费</t>
  </si>
  <si>
    <t>15</t>
  </si>
  <si>
    <t>16</t>
  </si>
  <si>
    <t>17</t>
  </si>
  <si>
    <t>26</t>
  </si>
  <si>
    <t xml:space="preserve">    劳务费</t>
  </si>
  <si>
    <t>28</t>
  </si>
  <si>
    <t xml:space="preserve">    工会经费</t>
  </si>
  <si>
    <t>29</t>
  </si>
  <si>
    <t xml:space="preserve">    福利费</t>
  </si>
  <si>
    <t>31</t>
  </si>
  <si>
    <t>39</t>
  </si>
  <si>
    <t xml:space="preserve">    其他交通费用</t>
  </si>
  <si>
    <t xml:space="preserve">  303</t>
  </si>
  <si>
    <t xml:space="preserve">  对个人和家庭的补助</t>
  </si>
  <si>
    <t xml:space="preserve">    退休费</t>
  </si>
  <si>
    <t xml:space="preserve">    医疗费补助</t>
  </si>
  <si>
    <t xml:space="preserve">    奖励金</t>
  </si>
  <si>
    <t>表3-2</t>
  </si>
  <si>
    <t>一般公共预算项目支出预算表</t>
  </si>
  <si>
    <t>单位名称（项目）</t>
  </si>
  <si>
    <t xml:space="preserve">    12358价格举报投诉平台经费</t>
  </si>
  <si>
    <t xml:space="preserve">    成德“同城化”发展规划合作工作经费（新增）</t>
  </si>
  <si>
    <t xml:space="preserve">    定价和定期成本监审费</t>
  </si>
  <si>
    <t xml:space="preserve">    经动办工作经费</t>
  </si>
  <si>
    <t xml:space="preserve">    经宏工程运行维护费</t>
  </si>
  <si>
    <t xml:space="preserve">    全面创新改革实验工作牵头单位工作经费</t>
  </si>
  <si>
    <t xml:space="preserve">    天然气成本监审</t>
  </si>
  <si>
    <t xml:space="preserve">    污水处理成本监审费</t>
  </si>
  <si>
    <t xml:space="preserve">    物价监审调查费</t>
  </si>
  <si>
    <t xml:space="preserve">    物价年审费</t>
  </si>
  <si>
    <t xml:space="preserve">    重大项目推进工作经费</t>
  </si>
  <si>
    <t xml:space="preserve">    办公设备购置</t>
  </si>
  <si>
    <t xml:space="preserve">    日元贷款付息</t>
  </si>
  <si>
    <t>表3-3</t>
  </si>
  <si>
    <t>一般公共预算“三公”经费支出表</t>
  </si>
  <si>
    <t>单位编码</t>
  </si>
  <si>
    <t>当年财政拨款预算安排</t>
  </si>
  <si>
    <t>公务用车购置及运行费</t>
  </si>
  <si>
    <t>公务用车购置费</t>
  </si>
  <si>
    <t>公务用车运行费</t>
  </si>
  <si>
    <t>321301</t>
  </si>
  <si>
    <t>表4</t>
  </si>
  <si>
    <t>政府性基金支出预算表</t>
  </si>
  <si>
    <t>本年政府性基金预算支出</t>
  </si>
  <si>
    <t>表4-1</t>
  </si>
  <si>
    <t>政府性基金“三公”经费支出表</t>
  </si>
  <si>
    <t>表5</t>
  </si>
  <si>
    <t>国有资本经营支出预算表</t>
  </si>
  <si>
    <t>本年国有资本经营预算支出</t>
  </si>
  <si>
    <t>部门整体支出绩效目标申报表</t>
  </si>
  <si>
    <t>（2019年度）</t>
  </si>
  <si>
    <t>年度
主要
任务</t>
  </si>
  <si>
    <t>任务名称</t>
  </si>
  <si>
    <t>主要任务</t>
  </si>
  <si>
    <t>任务内容</t>
  </si>
  <si>
    <t>预算金额（元）</t>
  </si>
  <si>
    <t>总额</t>
  </si>
  <si>
    <t>财政拨款</t>
  </si>
  <si>
    <t>其他资金</t>
  </si>
  <si>
    <t>任务1</t>
  </si>
  <si>
    <t>用于建设德阳市宏观经济信息计算机管理系统的转贷业务和有关管理事宜</t>
  </si>
  <si>
    <t>任务2</t>
  </si>
  <si>
    <t xml:space="preserve">    12358价格举报投诉平台</t>
  </si>
  <si>
    <t>切实强化物价监管职能，落实价格改革，稳定市场价格秩序</t>
  </si>
  <si>
    <t>任务3</t>
  </si>
  <si>
    <t xml:space="preserve">    成德“同城化”发展规划合作</t>
  </si>
  <si>
    <t>深入推进全面创新改革和成德同城化两个“一号工程”，加快落实五年行动计划项目</t>
  </si>
  <si>
    <t>任务4</t>
  </si>
  <si>
    <t xml:space="preserve">    定价和定期成本监审</t>
  </si>
  <si>
    <t>任务5</t>
  </si>
  <si>
    <t xml:space="preserve">    经动办工作</t>
  </si>
  <si>
    <t>经动办日常工作</t>
  </si>
  <si>
    <t>任务6</t>
  </si>
  <si>
    <t xml:space="preserve">    经宏工程运行维护</t>
  </si>
  <si>
    <t>经宏工程运行维护</t>
  </si>
  <si>
    <t>任务7</t>
  </si>
  <si>
    <t xml:space="preserve">    全面创新改革实验工作牵头单位</t>
  </si>
  <si>
    <t>任务8</t>
  </si>
  <si>
    <t>任务9</t>
  </si>
  <si>
    <t xml:space="preserve">    污水处理成本监审</t>
  </si>
  <si>
    <t>任务10</t>
  </si>
  <si>
    <t xml:space="preserve">    物价监审调查</t>
  </si>
  <si>
    <t>任务11</t>
  </si>
  <si>
    <t xml:space="preserve">    物价年审</t>
  </si>
  <si>
    <t>任务12</t>
  </si>
  <si>
    <t xml:space="preserve">    重大项目推进工作</t>
  </si>
  <si>
    <t>稳步推进省、市重点项目建设进程，积极探索项目投资模式，推动项目顺利落地、完工。</t>
  </si>
  <si>
    <t>任务13</t>
  </si>
  <si>
    <t>购置单位办公用设备</t>
  </si>
  <si>
    <t>任务14</t>
  </si>
  <si>
    <t>人员基本工资及公用经费支出</t>
  </si>
  <si>
    <t>单位人员的工资福利及公用经费</t>
  </si>
  <si>
    <t>金额合计</t>
  </si>
  <si>
    <t>年度
总体
目标</t>
  </si>
  <si>
    <t>指标名称(总体目标)</t>
  </si>
  <si>
    <t>年
度
绩
效
指
标</t>
  </si>
  <si>
    <t>一级指标</t>
  </si>
  <si>
    <t>二级指标</t>
  </si>
  <si>
    <t>三级指标</t>
  </si>
  <si>
    <t>指标值（包含数字及文字描述）</t>
  </si>
  <si>
    <t>完成指标</t>
  </si>
  <si>
    <t>数量指标</t>
  </si>
  <si>
    <t>指标1；</t>
  </si>
  <si>
    <t>全年</t>
  </si>
  <si>
    <t>指标值(数量指标1；)</t>
  </si>
  <si>
    <t>指标2；</t>
  </si>
  <si>
    <t>指标3；</t>
  </si>
  <si>
    <t xml:space="preserve">    全面创新改革实验工作牵头单位工作</t>
  </si>
  <si>
    <t>指标4；</t>
  </si>
  <si>
    <t>指标5；</t>
  </si>
  <si>
    <t>指标值(数量指标2；)</t>
  </si>
  <si>
    <t>指标6；</t>
  </si>
  <si>
    <t>指标值(数量指标3；)</t>
  </si>
  <si>
    <t>指标7；</t>
  </si>
  <si>
    <t>指标值(数量指标7；)</t>
  </si>
  <si>
    <t>指标8；</t>
  </si>
  <si>
    <t>指标值(数量指标8；)</t>
  </si>
  <si>
    <t>质量指标</t>
  </si>
  <si>
    <t xml:space="preserve">达到市政府工作目标		</t>
  </si>
  <si>
    <t>时效指标</t>
  </si>
  <si>
    <t>完成时间</t>
  </si>
  <si>
    <t>2019年12月31日前</t>
  </si>
  <si>
    <t>指标值(时效指标2；)</t>
  </si>
  <si>
    <t>指标值(时效指标3；)</t>
  </si>
  <si>
    <t>成本指标</t>
  </si>
  <si>
    <t>严格按要求压缩支出，集中财力保障重点支出</t>
  </si>
  <si>
    <t>效益指标</t>
  </si>
  <si>
    <t>经济效益
指标</t>
  </si>
  <si>
    <t>社会效益
指标</t>
  </si>
  <si>
    <t>落实价格改革，稳定市场价格秩序</t>
  </si>
  <si>
    <t>推进成德同城化发展</t>
  </si>
  <si>
    <t>推进全面创新改革实验</t>
  </si>
  <si>
    <t>积极探索项目投资模式，推动项目顺利落地</t>
  </si>
  <si>
    <t>生态效益
指标</t>
  </si>
  <si>
    <t>可持续影响
指标</t>
  </si>
  <si>
    <t>满意度
指标</t>
  </si>
  <si>
    <t>满意度指标</t>
  </si>
  <si>
    <t>群众满意度</t>
  </si>
  <si>
    <t>大于等于95%</t>
  </si>
  <si>
    <t>民主测评</t>
  </si>
  <si>
    <t>大于等于90%</t>
  </si>
  <si>
    <t>监察对象满意度</t>
  </si>
  <si>
    <t>100%</t>
  </si>
  <si>
    <t>2019年部门预算项目绩效目标</t>
  </si>
  <si>
    <t>单位名称：广汉市发展和改革局</t>
  </si>
  <si>
    <t>单位名称(项目名称)</t>
  </si>
  <si>
    <t>项目资金</t>
  </si>
  <si>
    <t>预算测算标准及测算过程</t>
  </si>
  <si>
    <t>年度目标</t>
  </si>
  <si>
    <t>绩效指标</t>
  </si>
  <si>
    <t>资金总额</t>
  </si>
  <si>
    <t>项目完成指标</t>
  </si>
  <si>
    <t>指标值</t>
  </si>
  <si>
    <t>日元贷款项目</t>
  </si>
  <si>
    <t>本年度用于偿还日元贷款付息</t>
  </si>
  <si>
    <t>建设德阳市宏观经济信息计算机管理系统的转贷业务和有关管理事宜</t>
  </si>
  <si>
    <t>按时还本付息，避免产生滞纳金</t>
  </si>
  <si>
    <t>按时还本付息及转贷业务费，避免产生滞纳金</t>
  </si>
  <si>
    <t>正确履职完成工作</t>
  </si>
  <si>
    <t>社会公众或服务对象满意度</t>
  </si>
  <si>
    <t>2019年12月31日前，达到市政府工作目标</t>
  </si>
  <si>
    <t>加快落实五年行动计划项目</t>
  </si>
  <si>
    <t>按采购合同约定，完成采购项目</t>
  </si>
  <si>
    <t>附表1</t>
  </si>
  <si>
    <t>支出预算表</t>
  </si>
  <si>
    <t>附表 2</t>
  </si>
  <si>
    <t>项目支出预算表</t>
  </si>
  <si>
    <t>政府采购预算表</t>
  </si>
  <si>
    <t xml:space="preserve">  附表3  单位：元</t>
  </si>
  <si>
    <t>单位名称  （目录）</t>
  </si>
  <si>
    <t>数量</t>
  </si>
  <si>
    <t>公共财政预算收入</t>
  </si>
  <si>
    <t>政府性基金收入</t>
  </si>
  <si>
    <t>教育收费</t>
  </si>
  <si>
    <t>上年结转收入</t>
  </si>
  <si>
    <t>上级专款</t>
  </si>
  <si>
    <t>经费拨款</t>
  </si>
  <si>
    <t>非税收入</t>
  </si>
  <si>
    <t>政府性基金</t>
  </si>
  <si>
    <t>322</t>
  </si>
  <si>
    <t>附表4</t>
  </si>
  <si>
    <t>非税征收计划表</t>
  </si>
  <si>
    <t>单位名称、收入项目</t>
  </si>
  <si>
    <t>2018年计划收取数</t>
  </si>
  <si>
    <t>征收计划数</t>
  </si>
  <si>
    <t>统筹比例%</t>
  </si>
  <si>
    <t>非统筹部分</t>
  </si>
  <si>
    <t xml:space="preserve"> </t>
  </si>
  <si>
    <t>附表5</t>
  </si>
  <si>
    <t>单位基本情况表</t>
  </si>
  <si>
    <t>单位：人、辆</t>
  </si>
  <si>
    <t>编制人数</t>
  </si>
  <si>
    <t>实有人数</t>
  </si>
  <si>
    <t>遗属人员</t>
  </si>
  <si>
    <t>离退休人数</t>
  </si>
  <si>
    <t>学生人数</t>
  </si>
  <si>
    <t>一般公务用车</t>
  </si>
  <si>
    <t xml:space="preserve">编制人数小计 </t>
  </si>
  <si>
    <t>行政编制</t>
  </si>
  <si>
    <t>事业编制人数</t>
  </si>
  <si>
    <t>行政工勤编制人数</t>
  </si>
  <si>
    <t>事业工勤编制人数</t>
  </si>
  <si>
    <t>实有人数小计</t>
  </si>
  <si>
    <t xml:space="preserve">公务员_x000D_
</t>
  </si>
  <si>
    <t>参公人员</t>
  </si>
  <si>
    <t>机关工勤</t>
  </si>
  <si>
    <t>事业人员</t>
  </si>
  <si>
    <t>事业工勤</t>
  </si>
  <si>
    <t>事业人员（教师）</t>
  </si>
  <si>
    <t>三支一扶</t>
  </si>
  <si>
    <t>编内聘用</t>
  </si>
  <si>
    <t>离休人数</t>
  </si>
  <si>
    <t>退休人数</t>
  </si>
  <si>
    <t>高中学生</t>
  </si>
  <si>
    <t>初中学生</t>
  </si>
  <si>
    <t>小学学生</t>
  </si>
  <si>
    <t>学前幼儿</t>
  </si>
  <si>
    <t>单位在职小计</t>
  </si>
  <si>
    <t>其中：全额人数</t>
  </si>
  <si>
    <t>其中差额人数</t>
  </si>
  <si>
    <t xml:space="preserve">全面完成上级交办的各项任务，重点做好以下工作：
1.准确研究国家2019年重点投资方向，提前策划包装项目，加大对上争取力度。
2.稳步推进省、市重点项目建设进程，积极探索项目投资模式，推动项目顺利落地、完工。
3.深入推进全面创新改革和成德同城化两个“一号工程”，加快落实五年行动计划项目。
4.积极组织重点项目申报，做好项目储备，多措并举推进重点项目建设。
5.继续努力完成省级经开区创建工作。
6.切实强化物价监管职能，落实价格改革，稳定市场价格秩序。
7.继续常态化开展“五个一”驻村帮扶工作，集中力量打赢脱贫攻坚。
8.落实全面从严治党，加强党的建设，深入开展党风廉政和反腐败工作。
</t>
    <phoneticPr fontId="2" type="noConversion"/>
  </si>
  <si>
    <r>
      <t>2019年12月</t>
    </r>
    <r>
      <rPr>
        <sz val="10"/>
        <rFont val="宋体"/>
        <family val="3"/>
        <charset val="134"/>
      </rPr>
      <t>31</t>
    </r>
    <r>
      <rPr>
        <sz val="10"/>
        <rFont val="宋体"/>
        <family val="3"/>
        <charset val="134"/>
      </rPr>
      <t>日前，达到市政府工作目标</t>
    </r>
    <phoneticPr fontId="2" type="noConversion"/>
  </si>
  <si>
    <t>2019年12月31日前，达到市政府工作目标</t>
    <phoneticPr fontId="2" type="noConversion"/>
  </si>
</sst>
</file>

<file path=xl/styles.xml><?xml version="1.0" encoding="utf-8"?>
<styleSheet xmlns="http://schemas.openxmlformats.org/spreadsheetml/2006/main">
  <numFmts count="3">
    <numFmt numFmtId="176" formatCode="&quot;\&quot;#,##0.00_);\(&quot;\&quot;#,##0.00\)"/>
    <numFmt numFmtId="177" formatCode="#,###.00"/>
    <numFmt numFmtId="178" formatCode="#,##0.0000"/>
  </numFmts>
  <fonts count="19">
    <font>
      <sz val="9"/>
      <color indexed="8"/>
      <name val="宋体"/>
      <charset val="134"/>
    </font>
    <font>
      <sz val="14"/>
      <name val="黑体"/>
      <family val="3"/>
      <charset val="134"/>
    </font>
    <font>
      <sz val="9"/>
      <name val="宋体"/>
      <family val="3"/>
      <charset val="134"/>
    </font>
    <font>
      <b/>
      <sz val="18"/>
      <name val="黑体"/>
      <family val="3"/>
      <charset val="134"/>
    </font>
    <font>
      <sz val="10"/>
      <name val="宋体"/>
      <family val="3"/>
      <charset val="134"/>
    </font>
    <font>
      <sz val="10"/>
      <name val="Times New Roman"/>
      <family val="1"/>
    </font>
    <font>
      <sz val="11"/>
      <name val="宋体"/>
      <family val="3"/>
      <charset val="134"/>
    </font>
    <font>
      <sz val="11"/>
      <color indexed="8"/>
      <name val="宋体"/>
      <family val="3"/>
      <charset val="134"/>
    </font>
    <font>
      <sz val="12"/>
      <color indexed="8"/>
      <name val="宋体"/>
      <family val="3"/>
      <charset val="134"/>
    </font>
    <font>
      <b/>
      <sz val="16"/>
      <name val="宋体"/>
      <family val="3"/>
      <charset val="134"/>
    </font>
    <font>
      <sz val="9"/>
      <color indexed="8"/>
      <name val="仿宋_GB2312"/>
      <family val="3"/>
      <charset val="134"/>
    </font>
    <font>
      <sz val="12"/>
      <name val="宋体"/>
      <family val="3"/>
      <charset val="134"/>
    </font>
    <font>
      <sz val="12"/>
      <name val="黑体"/>
      <family val="3"/>
      <charset val="134"/>
    </font>
    <font>
      <b/>
      <sz val="12"/>
      <color indexed="8"/>
      <name val="宋体"/>
      <family val="3"/>
      <charset val="134"/>
    </font>
    <font>
      <b/>
      <sz val="12"/>
      <color indexed="8"/>
      <name val="黑体"/>
      <family val="3"/>
      <charset val="134"/>
    </font>
    <font>
      <b/>
      <sz val="36"/>
      <name val="黑体"/>
      <family val="3"/>
      <charset val="134"/>
    </font>
    <font>
      <b/>
      <sz val="48"/>
      <name val="宋体"/>
      <family val="3"/>
      <charset val="134"/>
    </font>
    <font>
      <sz val="18"/>
      <name val="宋体"/>
      <family val="3"/>
      <charset val="134"/>
    </font>
    <font>
      <sz val="10"/>
      <name val="宋体"/>
      <family val="3"/>
      <charset val="134"/>
    </font>
  </fonts>
  <fills count="3">
    <fill>
      <patternFill patternType="none"/>
    </fill>
    <fill>
      <patternFill patternType="gray125"/>
    </fill>
    <fill>
      <patternFill patternType="solid">
        <fgColor indexed="9"/>
        <bgColor indexed="64"/>
      </patternFill>
    </fill>
  </fills>
  <borders count="48">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style="thin">
        <color indexed="64"/>
      </right>
      <top style="thin">
        <color indexed="8"/>
      </top>
      <bottom style="thin">
        <color indexed="8"/>
      </bottom>
      <diagonal/>
    </border>
    <border>
      <left/>
      <right/>
      <top style="thin">
        <color indexed="8"/>
      </top>
      <bottom style="thin">
        <color indexed="8"/>
      </bottom>
      <diagonal/>
    </border>
    <border>
      <left style="thin">
        <color indexed="64"/>
      </left>
      <right style="thin">
        <color indexed="8"/>
      </right>
      <top style="thin">
        <color indexed="8"/>
      </top>
      <bottom style="thin">
        <color indexed="8"/>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right style="thin">
        <color indexed="64"/>
      </right>
      <top style="thin">
        <color indexed="8"/>
      </top>
      <bottom style="thin">
        <color indexed="64"/>
      </bottom>
      <diagonal/>
    </border>
    <border>
      <left style="thin">
        <color indexed="8"/>
      </left>
      <right/>
      <top style="thin">
        <color indexed="8"/>
      </top>
      <bottom/>
      <diagonal/>
    </border>
    <border>
      <left/>
      <right style="thin">
        <color indexed="64"/>
      </right>
      <top/>
      <bottom/>
      <diagonal/>
    </border>
    <border>
      <left style="thin">
        <color indexed="64"/>
      </left>
      <right style="thin">
        <color indexed="64"/>
      </right>
      <top style="thin">
        <color indexed="8"/>
      </top>
      <bottom style="thin">
        <color indexed="64"/>
      </bottom>
      <diagonal/>
    </border>
    <border>
      <left style="thin">
        <color indexed="64"/>
      </left>
      <right style="thin">
        <color indexed="64"/>
      </right>
      <top style="thin">
        <color indexed="64"/>
      </top>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thin">
        <color indexed="8"/>
      </bottom>
      <diagonal/>
    </border>
    <border>
      <left style="thin">
        <color indexed="8"/>
      </left>
      <right/>
      <top style="thin">
        <color indexed="64"/>
      </top>
      <bottom style="thin">
        <color indexed="64"/>
      </bottom>
      <diagonal/>
    </border>
    <border>
      <left style="thin">
        <color indexed="8"/>
      </left>
      <right style="thin">
        <color indexed="8"/>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64"/>
      </left>
      <right style="thin">
        <color indexed="8"/>
      </right>
      <top style="thin">
        <color indexed="64"/>
      </top>
      <bottom style="thin">
        <color indexed="64"/>
      </bottom>
      <diagonal/>
    </border>
    <border>
      <left/>
      <right style="thin">
        <color indexed="64"/>
      </right>
      <top/>
      <bottom style="thin">
        <color indexed="64"/>
      </bottom>
      <diagonal/>
    </border>
    <border>
      <left style="thin">
        <color indexed="64"/>
      </left>
      <right style="thin">
        <color indexed="8"/>
      </right>
      <top/>
      <bottom style="thin">
        <color indexed="64"/>
      </bottom>
      <diagonal/>
    </border>
    <border>
      <left style="thin">
        <color indexed="8"/>
      </left>
      <right style="thin">
        <color indexed="8"/>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8"/>
      </right>
      <top style="thin">
        <color indexed="64"/>
      </top>
      <bottom style="thin">
        <color indexed="8"/>
      </bottom>
      <diagonal/>
    </border>
    <border>
      <left/>
      <right/>
      <top/>
      <bottom style="thin">
        <color indexed="8"/>
      </bottom>
      <diagonal/>
    </border>
    <border>
      <left/>
      <right style="thin">
        <color indexed="8"/>
      </right>
      <top style="thin">
        <color indexed="64"/>
      </top>
      <bottom style="thin">
        <color indexed="64"/>
      </bottom>
      <diagonal/>
    </border>
    <border>
      <left/>
      <right/>
      <top style="thin">
        <color indexed="8"/>
      </top>
      <bottom/>
      <diagonal/>
    </border>
    <border>
      <left style="thin">
        <color indexed="64"/>
      </left>
      <right/>
      <top style="thin">
        <color indexed="64"/>
      </top>
      <bottom/>
      <diagonal/>
    </border>
    <border>
      <left style="thin">
        <color indexed="8"/>
      </left>
      <right style="thin">
        <color indexed="8"/>
      </right>
      <top/>
      <bottom style="thin">
        <color indexed="8"/>
      </bottom>
      <diagonal/>
    </border>
    <border>
      <left/>
      <right style="thin">
        <color indexed="64"/>
      </right>
      <top style="thin">
        <color indexed="64"/>
      </top>
      <bottom/>
      <diagonal/>
    </border>
    <border>
      <left/>
      <right/>
      <top style="thin">
        <color indexed="64"/>
      </top>
      <bottom/>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bottom/>
      <diagonal/>
    </border>
  </borders>
  <cellStyleXfs count="2">
    <xf numFmtId="1" fontId="0" fillId="0" borderId="0"/>
    <xf numFmtId="0" fontId="11" fillId="0" borderId="0"/>
  </cellStyleXfs>
  <cellXfs count="330">
    <xf numFmtId="1" fontId="0" fillId="0" borderId="0" xfId="0" applyNumberFormat="1" applyFont="1" applyFill="1"/>
    <xf numFmtId="0" fontId="1" fillId="0" borderId="0" xfId="0" applyNumberFormat="1" applyFont="1" applyFill="1" applyAlignment="1">
      <alignment vertical="center"/>
    </xf>
    <xf numFmtId="0" fontId="2" fillId="2" borderId="0" xfId="0" applyNumberFormat="1" applyFont="1" applyFill="1" applyAlignment="1">
      <alignment horizontal="center"/>
    </xf>
    <xf numFmtId="0" fontId="2" fillId="2" borderId="0" xfId="0" applyNumberFormat="1" applyFont="1" applyFill="1"/>
    <xf numFmtId="0" fontId="4" fillId="0" borderId="0" xfId="0" applyNumberFormat="1" applyFont="1" applyFill="1" applyAlignment="1" applyProtection="1">
      <alignment horizontal="left"/>
    </xf>
    <xf numFmtId="0" fontId="2" fillId="2" borderId="0" xfId="0" applyNumberFormat="1" applyFont="1" applyFill="1" applyAlignment="1"/>
    <xf numFmtId="1" fontId="0" fillId="0" borderId="0" xfId="0" applyNumberFormat="1" applyFont="1" applyFill="1" applyBorder="1"/>
    <xf numFmtId="0" fontId="2" fillId="0" borderId="1" xfId="0" applyNumberFormat="1" applyFont="1" applyFill="1" applyBorder="1" applyAlignment="1" applyProtection="1">
      <alignment horizontal="center" vertical="center" wrapText="1"/>
    </xf>
    <xf numFmtId="3" fontId="2" fillId="0" borderId="2" xfId="0" applyNumberFormat="1" applyFont="1" applyFill="1" applyBorder="1" applyAlignment="1" applyProtection="1">
      <alignment vertical="center" wrapText="1"/>
    </xf>
    <xf numFmtId="49" fontId="4" fillId="0" borderId="3" xfId="0" applyNumberFormat="1" applyFont="1" applyFill="1" applyBorder="1" applyAlignment="1" applyProtection="1">
      <alignment vertical="center" wrapText="1"/>
    </xf>
    <xf numFmtId="49" fontId="5" fillId="0" borderId="3" xfId="0" applyNumberFormat="1" applyFont="1" applyFill="1" applyBorder="1" applyAlignment="1" applyProtection="1">
      <alignment vertical="center" wrapText="1"/>
    </xf>
    <xf numFmtId="3" fontId="5" fillId="0" borderId="4" xfId="0" applyNumberFormat="1" applyFont="1" applyBorder="1" applyAlignment="1" applyProtection="1">
      <alignment vertical="center" wrapText="1"/>
    </xf>
    <xf numFmtId="3" fontId="4" fillId="0" borderId="5" xfId="0" applyNumberFormat="1" applyFont="1" applyFill="1" applyBorder="1" applyAlignment="1" applyProtection="1">
      <alignment vertical="center" wrapText="1"/>
    </xf>
    <xf numFmtId="3" fontId="4" fillId="0" borderId="6" xfId="0" applyNumberFormat="1" applyFont="1" applyFill="1" applyBorder="1" applyAlignment="1" applyProtection="1">
      <alignment vertical="center" wrapText="1"/>
    </xf>
    <xf numFmtId="3" fontId="2" fillId="0" borderId="6" xfId="0" applyNumberFormat="1" applyFont="1" applyFill="1" applyBorder="1" applyAlignment="1" applyProtection="1">
      <alignment vertical="center" wrapText="1"/>
    </xf>
    <xf numFmtId="0" fontId="2" fillId="0" borderId="4" xfId="0" applyNumberFormat="1" applyFont="1" applyFill="1" applyBorder="1" applyAlignment="1" applyProtection="1">
      <alignment horizontal="center" vertical="center" wrapText="1"/>
    </xf>
    <xf numFmtId="3" fontId="4" fillId="0" borderId="2" xfId="0" applyNumberFormat="1" applyFont="1" applyFill="1" applyBorder="1" applyAlignment="1" applyProtection="1">
      <alignment vertical="center" wrapText="1"/>
    </xf>
    <xf numFmtId="0" fontId="2" fillId="2" borderId="0" xfId="0" applyNumberFormat="1" applyFont="1" applyFill="1" applyAlignment="1">
      <alignment horizontal="right" vertical="center"/>
    </xf>
    <xf numFmtId="0" fontId="2" fillId="2" borderId="0" xfId="0" applyNumberFormat="1" applyFont="1" applyFill="1" applyAlignment="1">
      <alignment horizontal="right"/>
    </xf>
    <xf numFmtId="0" fontId="4" fillId="2" borderId="0" xfId="0" applyNumberFormat="1" applyFont="1" applyFill="1"/>
    <xf numFmtId="0" fontId="4" fillId="2" borderId="0" xfId="0" applyNumberFormat="1" applyFont="1" applyFill="1" applyAlignment="1">
      <alignment horizontal="right" vertical="center"/>
    </xf>
    <xf numFmtId="0" fontId="6" fillId="0" borderId="0" xfId="0" applyNumberFormat="1" applyFont="1" applyFill="1" applyAlignment="1" applyProtection="1">
      <alignment horizontal="left" vertical="center"/>
    </xf>
    <xf numFmtId="0" fontId="6" fillId="2" borderId="0" xfId="0" applyNumberFormat="1" applyFont="1" applyFill="1" applyAlignment="1">
      <alignment horizontal="left" vertical="center"/>
    </xf>
    <xf numFmtId="0" fontId="6" fillId="0" borderId="0" xfId="0" applyNumberFormat="1" applyFont="1" applyFill="1" applyAlignment="1">
      <alignment horizontal="right" vertical="center"/>
    </xf>
    <xf numFmtId="49" fontId="6" fillId="0" borderId="3" xfId="0" applyNumberFormat="1" applyFont="1" applyFill="1" applyBorder="1" applyAlignment="1" applyProtection="1">
      <alignment vertical="center" wrapText="1"/>
    </xf>
    <xf numFmtId="4" fontId="6" fillId="0" borderId="4" xfId="0" applyNumberFormat="1" applyFont="1" applyBorder="1" applyAlignment="1" applyProtection="1">
      <alignment vertical="center" wrapText="1"/>
    </xf>
    <xf numFmtId="4" fontId="6" fillId="0" borderId="7" xfId="0" applyNumberFormat="1" applyFont="1" applyFill="1" applyBorder="1" applyAlignment="1" applyProtection="1">
      <alignment vertical="center" wrapText="1"/>
    </xf>
    <xf numFmtId="4" fontId="6" fillId="0" borderId="6" xfId="0" applyNumberFormat="1" applyFont="1" applyFill="1" applyBorder="1" applyAlignment="1" applyProtection="1">
      <alignment vertical="center" wrapText="1"/>
    </xf>
    <xf numFmtId="4" fontId="4" fillId="0" borderId="4" xfId="0" applyNumberFormat="1" applyFont="1" applyBorder="1" applyAlignment="1" applyProtection="1">
      <alignment vertical="center" wrapText="1"/>
    </xf>
    <xf numFmtId="4" fontId="4" fillId="0" borderId="7" xfId="0" applyNumberFormat="1" applyFont="1" applyFill="1" applyBorder="1" applyAlignment="1" applyProtection="1">
      <alignment vertical="center" wrapText="1"/>
    </xf>
    <xf numFmtId="4" fontId="4" fillId="0" borderId="6" xfId="0" applyNumberFormat="1" applyFont="1" applyFill="1" applyBorder="1" applyAlignment="1" applyProtection="1">
      <alignment vertical="center" wrapText="1"/>
    </xf>
    <xf numFmtId="0" fontId="6" fillId="0" borderId="0" xfId="0" applyNumberFormat="1" applyFont="1" applyFill="1" applyAlignment="1">
      <alignment vertical="center"/>
    </xf>
    <xf numFmtId="0" fontId="6" fillId="2" borderId="0" xfId="0" applyNumberFormat="1" applyFont="1" applyFill="1" applyAlignment="1">
      <alignment vertical="center"/>
    </xf>
    <xf numFmtId="3" fontId="6" fillId="0" borderId="4" xfId="0" applyNumberFormat="1" applyFont="1" applyFill="1" applyBorder="1" applyAlignment="1" applyProtection="1">
      <alignment vertical="center" wrapText="1"/>
    </xf>
    <xf numFmtId="4" fontId="6" fillId="0" borderId="8" xfId="0" applyNumberFormat="1" applyFont="1" applyBorder="1" applyAlignment="1" applyProtection="1">
      <alignment vertical="center" wrapText="1"/>
    </xf>
    <xf numFmtId="4" fontId="6" fillId="0" borderId="9" xfId="0" applyNumberFormat="1" applyFont="1" applyBorder="1" applyAlignment="1" applyProtection="1">
      <alignment vertical="center" wrapText="1"/>
    </xf>
    <xf numFmtId="4" fontId="6" fillId="0" borderId="10" xfId="0" applyNumberFormat="1" applyFont="1" applyBorder="1" applyAlignment="1" applyProtection="1">
      <alignment vertical="center" wrapText="1"/>
    </xf>
    <xf numFmtId="3" fontId="6" fillId="0" borderId="4" xfId="0" applyNumberFormat="1" applyFont="1" applyBorder="1" applyAlignment="1" applyProtection="1">
      <alignment vertical="center" wrapText="1"/>
    </xf>
    <xf numFmtId="1" fontId="7" fillId="0" borderId="0" xfId="0" applyNumberFormat="1" applyFont="1" applyFill="1"/>
    <xf numFmtId="0" fontId="6" fillId="0" borderId="0" xfId="0" applyNumberFormat="1" applyFont="1" applyFill="1" applyAlignment="1">
      <alignment horizontal="right" vertical="center" wrapText="1"/>
    </xf>
    <xf numFmtId="4" fontId="6" fillId="0" borderId="11" xfId="0" applyNumberFormat="1" applyFont="1" applyBorder="1" applyAlignment="1" applyProtection="1">
      <alignment vertical="center" wrapText="1"/>
    </xf>
    <xf numFmtId="4" fontId="6" fillId="0" borderId="12" xfId="0" applyNumberFormat="1" applyFont="1" applyBorder="1" applyAlignment="1" applyProtection="1">
      <alignment vertical="center" wrapText="1"/>
    </xf>
    <xf numFmtId="0" fontId="2" fillId="0" borderId="0" xfId="0" applyNumberFormat="1" applyFont="1" applyFill="1"/>
    <xf numFmtId="0" fontId="6" fillId="0" borderId="0" xfId="0" applyNumberFormat="1" applyFont="1" applyFill="1" applyBorder="1" applyAlignment="1" applyProtection="1">
      <alignment horizontal="left" vertical="center"/>
    </xf>
    <xf numFmtId="0" fontId="6" fillId="0" borderId="0" xfId="0" applyNumberFormat="1" applyFont="1" applyFill="1" applyBorder="1" applyAlignment="1" applyProtection="1">
      <alignment horizontal="left"/>
    </xf>
    <xf numFmtId="0" fontId="6" fillId="0" borderId="13" xfId="0" applyNumberFormat="1" applyFont="1" applyFill="1" applyBorder="1" applyAlignment="1" applyProtection="1">
      <alignment horizontal="left"/>
    </xf>
    <xf numFmtId="0" fontId="6" fillId="2" borderId="14" xfId="0" applyNumberFormat="1" applyFont="1" applyFill="1" applyBorder="1" applyAlignment="1">
      <alignment horizontal="center" vertical="center" wrapText="1"/>
    </xf>
    <xf numFmtId="0" fontId="6" fillId="0" borderId="14" xfId="0" applyNumberFormat="1" applyFont="1" applyFill="1" applyBorder="1" applyAlignment="1">
      <alignment horizontal="center" vertical="center" wrapText="1"/>
    </xf>
    <xf numFmtId="0" fontId="6" fillId="0" borderId="15" xfId="0" applyNumberFormat="1" applyFont="1" applyFill="1" applyBorder="1" applyAlignment="1">
      <alignment horizontal="center" vertical="center" wrapText="1"/>
    </xf>
    <xf numFmtId="49" fontId="6" fillId="0" borderId="6" xfId="0" applyNumberFormat="1" applyFont="1" applyFill="1" applyBorder="1" applyAlignment="1" applyProtection="1">
      <alignment vertical="center" wrapText="1"/>
    </xf>
    <xf numFmtId="49" fontId="6" fillId="0" borderId="1" xfId="0" applyNumberFormat="1" applyFont="1" applyFill="1" applyBorder="1" applyAlignment="1" applyProtection="1">
      <alignment vertical="center" wrapText="1"/>
    </xf>
    <xf numFmtId="0" fontId="2" fillId="0" borderId="0" xfId="0" applyNumberFormat="1" applyFont="1" applyFill="1" applyBorder="1" applyAlignment="1" applyProtection="1">
      <alignment horizontal="left" vertical="center"/>
    </xf>
    <xf numFmtId="0" fontId="2" fillId="0" borderId="0" xfId="0" applyNumberFormat="1" applyFont="1" applyFill="1" applyBorder="1" applyAlignment="1" applyProtection="1">
      <alignment horizontal="left"/>
    </xf>
    <xf numFmtId="0" fontId="2" fillId="0" borderId="4" xfId="0" applyNumberFormat="1" applyFont="1" applyFill="1" applyBorder="1" applyAlignment="1">
      <alignment horizontal="center" vertical="center" wrapText="1"/>
    </xf>
    <xf numFmtId="0" fontId="2" fillId="2" borderId="4" xfId="0" applyNumberFormat="1" applyFont="1" applyFill="1" applyBorder="1" applyAlignment="1">
      <alignment horizontal="center" vertical="center" wrapText="1"/>
    </xf>
    <xf numFmtId="49" fontId="2" fillId="0" borderId="4" xfId="0" applyNumberFormat="1" applyFont="1" applyFill="1" applyBorder="1" applyAlignment="1" applyProtection="1">
      <alignment vertical="center" wrapText="1"/>
    </xf>
    <xf numFmtId="4" fontId="2" fillId="0" borderId="4" xfId="0" applyNumberFormat="1" applyFont="1" applyBorder="1" applyAlignment="1" applyProtection="1">
      <alignment vertical="center" wrapText="1"/>
    </xf>
    <xf numFmtId="0" fontId="8" fillId="2" borderId="0" xfId="0" applyNumberFormat="1" applyFont="1" applyFill="1"/>
    <xf numFmtId="0" fontId="0" fillId="2" borderId="0" xfId="0" applyNumberFormat="1" applyFont="1" applyFill="1"/>
    <xf numFmtId="0" fontId="2" fillId="2" borderId="0" xfId="0" applyNumberFormat="1" applyFont="1" applyFill="1" applyAlignment="1" applyProtection="1">
      <alignment horizontal="right" vertical="center"/>
    </xf>
    <xf numFmtId="0" fontId="4" fillId="0" borderId="0" xfId="0" applyNumberFormat="1" applyFont="1" applyFill="1" applyAlignment="1">
      <alignment horizontal="right" vertical="center"/>
    </xf>
    <xf numFmtId="49" fontId="4" fillId="0" borderId="0" xfId="0" applyNumberFormat="1" applyFont="1" applyAlignment="1">
      <alignment horizontal="right" vertical="center" wrapText="1"/>
    </xf>
    <xf numFmtId="49" fontId="4" fillId="0" borderId="0" xfId="0" applyNumberFormat="1" applyFont="1" applyBorder="1" applyAlignment="1">
      <alignment horizontal="right" vertical="center" wrapText="1"/>
    </xf>
    <xf numFmtId="49" fontId="4" fillId="0" borderId="16" xfId="0" applyNumberFormat="1" applyFont="1" applyBorder="1" applyAlignment="1">
      <alignment horizontal="center" vertical="center" wrapText="1"/>
    </xf>
    <xf numFmtId="49" fontId="4" fillId="0" borderId="16" xfId="0" applyNumberFormat="1" applyFont="1" applyBorder="1" applyAlignment="1">
      <alignment horizontal="center" vertical="center"/>
    </xf>
    <xf numFmtId="1" fontId="4" fillId="0" borderId="6" xfId="0" applyFont="1" applyBorder="1" applyAlignment="1">
      <alignment vertical="center" wrapText="1"/>
    </xf>
    <xf numFmtId="4" fontId="6" fillId="0" borderId="6" xfId="0" applyNumberFormat="1" applyFont="1" applyBorder="1" applyAlignment="1">
      <alignment vertical="center" wrapText="1"/>
    </xf>
    <xf numFmtId="4" fontId="6" fillId="0" borderId="17" xfId="0" applyNumberFormat="1" applyFont="1" applyBorder="1" applyAlignment="1">
      <alignment vertical="center" wrapText="1"/>
    </xf>
    <xf numFmtId="4" fontId="4" fillId="0" borderId="4" xfId="0" applyNumberFormat="1" applyFont="1" applyBorder="1" applyAlignment="1">
      <alignment vertical="center" wrapText="1"/>
    </xf>
    <xf numFmtId="1" fontId="4" fillId="0" borderId="4" xfId="0" applyFont="1" applyBorder="1" applyAlignment="1">
      <alignment vertical="center" wrapText="1"/>
    </xf>
    <xf numFmtId="1" fontId="0" fillId="0" borderId="6" xfId="0" applyBorder="1" applyAlignment="1">
      <alignment vertical="center" wrapText="1"/>
    </xf>
    <xf numFmtId="1" fontId="10" fillId="0" borderId="0" xfId="0" applyNumberFormat="1" applyFont="1" applyFill="1" applyAlignment="1">
      <alignment wrapText="1"/>
    </xf>
    <xf numFmtId="0" fontId="2" fillId="0" borderId="8" xfId="1" applyFont="1" applyBorder="1" applyAlignment="1">
      <alignment vertical="center" wrapText="1"/>
    </xf>
    <xf numFmtId="0" fontId="2" fillId="0" borderId="4" xfId="1" applyFont="1" applyBorder="1" applyAlignment="1">
      <alignment horizontal="left" vertical="center" wrapText="1"/>
    </xf>
    <xf numFmtId="1" fontId="0" fillId="0" borderId="6" xfId="0" applyFont="1" applyBorder="1" applyAlignment="1">
      <alignment vertical="center" wrapText="1"/>
    </xf>
    <xf numFmtId="4" fontId="4" fillId="0" borderId="16" xfId="0" applyNumberFormat="1" applyFont="1" applyBorder="1" applyAlignment="1">
      <alignment vertical="center" wrapText="1"/>
    </xf>
    <xf numFmtId="1" fontId="4" fillId="0" borderId="16" xfId="0" applyFont="1" applyBorder="1" applyAlignment="1">
      <alignment vertical="center" wrapText="1"/>
    </xf>
    <xf numFmtId="1" fontId="0" fillId="0" borderId="6" xfId="0" applyNumberFormat="1" applyFont="1" applyFill="1" applyBorder="1"/>
    <xf numFmtId="1" fontId="0" fillId="0" borderId="6" xfId="0" applyNumberFormat="1" applyFont="1" applyFill="1" applyBorder="1" applyAlignment="1">
      <alignment horizontal="center" wrapText="1"/>
    </xf>
    <xf numFmtId="4" fontId="6" fillId="0" borderId="18" xfId="1" applyNumberFormat="1" applyFont="1" applyBorder="1" applyAlignment="1">
      <alignment horizontal="right" vertical="center" wrapText="1"/>
    </xf>
    <xf numFmtId="9" fontId="4" fillId="0" borderId="4" xfId="0" applyNumberFormat="1" applyFont="1" applyBorder="1" applyAlignment="1">
      <alignment vertical="center" wrapText="1"/>
    </xf>
    <xf numFmtId="1" fontId="4" fillId="0" borderId="8" xfId="0" applyFont="1" applyBorder="1" applyAlignment="1">
      <alignment vertical="center" wrapText="1"/>
    </xf>
    <xf numFmtId="0" fontId="6" fillId="0" borderId="6" xfId="1" applyFont="1" applyBorder="1" applyAlignment="1">
      <alignment vertical="center" wrapText="1"/>
    </xf>
    <xf numFmtId="0" fontId="6" fillId="0" borderId="12" xfId="1" applyFont="1" applyBorder="1" applyAlignment="1">
      <alignment vertical="center" wrapText="1"/>
    </xf>
    <xf numFmtId="0" fontId="11" fillId="0" borderId="0" xfId="1" applyAlignment="1">
      <alignment vertical="center"/>
    </xf>
    <xf numFmtId="0" fontId="12" fillId="0" borderId="0" xfId="1" applyFont="1" applyAlignment="1">
      <alignment vertical="center"/>
    </xf>
    <xf numFmtId="0" fontId="6" fillId="0" borderId="1" xfId="1" applyFont="1" applyBorder="1" applyAlignment="1">
      <alignment horizontal="center" vertical="center" wrapText="1"/>
    </xf>
    <xf numFmtId="0" fontId="6" fillId="0" borderId="19" xfId="1" applyFont="1" applyBorder="1" applyAlignment="1">
      <alignment horizontal="center" vertical="center" wrapText="1"/>
    </xf>
    <xf numFmtId="0" fontId="6" fillId="0" borderId="20" xfId="1" applyFont="1" applyBorder="1" applyAlignment="1">
      <alignment horizontal="center" vertical="center" wrapText="1"/>
    </xf>
    <xf numFmtId="0" fontId="6" fillId="0" borderId="14" xfId="1" applyFont="1" applyBorder="1" applyAlignment="1">
      <alignment horizontal="center" vertical="center" wrapText="1"/>
    </xf>
    <xf numFmtId="0" fontId="6" fillId="0" borderId="8" xfId="1" applyFont="1" applyBorder="1" applyAlignment="1">
      <alignment horizontal="center" vertical="center" wrapText="1"/>
    </xf>
    <xf numFmtId="4" fontId="6" fillId="0" borderId="21" xfId="1" applyNumberFormat="1" applyFont="1" applyBorder="1" applyAlignment="1">
      <alignment horizontal="right" vertical="center" wrapText="1"/>
    </xf>
    <xf numFmtId="4" fontId="6" fillId="0" borderId="21" xfId="1" applyNumberFormat="1" applyFont="1" applyBorder="1" applyAlignment="1">
      <alignment horizontal="left" vertical="center" wrapText="1"/>
    </xf>
    <xf numFmtId="4" fontId="6" fillId="0" borderId="6" xfId="1" applyNumberFormat="1" applyFont="1" applyBorder="1" applyAlignment="1">
      <alignment horizontal="left" vertical="center" wrapText="1"/>
    </xf>
    <xf numFmtId="4" fontId="6" fillId="0" borderId="22" xfId="1" applyNumberFormat="1" applyFont="1" applyBorder="1" applyAlignment="1">
      <alignment horizontal="left" vertical="center" wrapText="1"/>
    </xf>
    <xf numFmtId="4" fontId="6" fillId="0" borderId="22" xfId="1" applyNumberFormat="1" applyFont="1" applyBorder="1" applyAlignment="1">
      <alignment horizontal="right" vertical="center" wrapText="1"/>
    </xf>
    <xf numFmtId="1" fontId="7" fillId="0" borderId="6" xfId="0" applyNumberFormat="1" applyFont="1" applyFill="1" applyBorder="1" applyAlignment="1">
      <alignment horizontal="center"/>
    </xf>
    <xf numFmtId="4" fontId="6" fillId="0" borderId="23" xfId="1" applyNumberFormat="1" applyFont="1" applyBorder="1" applyAlignment="1">
      <alignment horizontal="right" vertical="center" wrapText="1"/>
    </xf>
    <xf numFmtId="4" fontId="6" fillId="0" borderId="4" xfId="1" applyNumberFormat="1" applyFont="1" applyBorder="1" applyAlignment="1">
      <alignment horizontal="right" vertical="center" wrapText="1"/>
    </xf>
    <xf numFmtId="4" fontId="6" fillId="0" borderId="4" xfId="1" applyNumberFormat="1" applyFont="1" applyBorder="1" applyAlignment="1">
      <alignment horizontal="left" vertical="center" wrapText="1"/>
    </xf>
    <xf numFmtId="0" fontId="6" fillId="0" borderId="2" xfId="1" applyFont="1" applyBorder="1" applyAlignment="1">
      <alignment horizontal="center" vertical="center" wrapText="1"/>
    </xf>
    <xf numFmtId="1" fontId="6" fillId="0" borderId="19" xfId="0" applyFont="1" applyBorder="1" applyAlignment="1">
      <alignment horizontal="center" vertical="center"/>
    </xf>
    <xf numFmtId="1" fontId="6" fillId="0" borderId="8" xfId="0" applyFont="1" applyBorder="1" applyAlignment="1">
      <alignment horizontal="center" vertical="center"/>
    </xf>
    <xf numFmtId="0" fontId="2" fillId="0" borderId="0" xfId="0" applyNumberFormat="1" applyFont="1" applyFill="1" applyAlignment="1" applyProtection="1">
      <alignment horizontal="left"/>
    </xf>
    <xf numFmtId="0" fontId="2" fillId="2" borderId="14" xfId="0" applyNumberFormat="1" applyFont="1" applyFill="1" applyBorder="1" applyAlignment="1">
      <alignment horizontal="center" vertical="center" wrapText="1"/>
    </xf>
    <xf numFmtId="0" fontId="2" fillId="0" borderId="14" xfId="0" applyNumberFormat="1" applyFont="1" applyFill="1" applyBorder="1" applyAlignment="1">
      <alignment horizontal="center" vertical="center" wrapText="1"/>
    </xf>
    <xf numFmtId="0" fontId="2" fillId="0" borderId="15" xfId="0" applyNumberFormat="1" applyFont="1" applyFill="1" applyBorder="1" applyAlignment="1">
      <alignment horizontal="center" vertical="center" wrapText="1"/>
    </xf>
    <xf numFmtId="49" fontId="2" fillId="0" borderId="3" xfId="0" applyNumberFormat="1" applyFont="1" applyFill="1" applyBorder="1" applyAlignment="1" applyProtection="1">
      <alignment vertical="center" wrapText="1"/>
    </xf>
    <xf numFmtId="4" fontId="2" fillId="0" borderId="24" xfId="0" applyNumberFormat="1" applyFont="1" applyBorder="1" applyAlignment="1" applyProtection="1">
      <alignment vertical="center" wrapText="1"/>
    </xf>
    <xf numFmtId="4" fontId="2" fillId="0" borderId="11" xfId="0" applyNumberFormat="1" applyFont="1" applyBorder="1" applyAlignment="1" applyProtection="1">
      <alignment vertical="center" wrapText="1"/>
    </xf>
    <xf numFmtId="4" fontId="2" fillId="0" borderId="12" xfId="0" applyNumberFormat="1" applyFont="1" applyBorder="1" applyAlignment="1" applyProtection="1">
      <alignment vertical="center" wrapText="1"/>
    </xf>
    <xf numFmtId="0" fontId="4" fillId="0" borderId="0" xfId="0" applyNumberFormat="1" applyFont="1" applyFill="1"/>
    <xf numFmtId="0" fontId="4" fillId="0" borderId="0" xfId="0" applyNumberFormat="1" applyFont="1" applyFill="1" applyAlignment="1">
      <alignment horizontal="centerContinuous" vertical="center"/>
    </xf>
    <xf numFmtId="0" fontId="2" fillId="0" borderId="0" xfId="0" applyNumberFormat="1" applyFont="1" applyFill="1" applyAlignment="1" applyProtection="1">
      <alignment horizontal="left" vertical="center"/>
    </xf>
    <xf numFmtId="0" fontId="2" fillId="0" borderId="0" xfId="0" applyNumberFormat="1" applyFont="1" applyFill="1" applyAlignment="1"/>
    <xf numFmtId="0" fontId="2" fillId="0" borderId="20" xfId="0" applyNumberFormat="1" applyFont="1" applyFill="1" applyBorder="1" applyAlignment="1" applyProtection="1">
      <alignment horizontal="center" vertical="center" wrapText="1"/>
    </xf>
    <xf numFmtId="0" fontId="2" fillId="0" borderId="0" xfId="0" applyNumberFormat="1" applyFont="1" applyFill="1" applyAlignment="1" applyProtection="1">
      <alignment horizontal="center" vertical="center" wrapText="1"/>
    </xf>
    <xf numFmtId="0" fontId="2" fillId="0" borderId="15" xfId="0" applyNumberFormat="1" applyFont="1" applyFill="1" applyBorder="1" applyAlignment="1" applyProtection="1">
      <alignment horizontal="center" vertical="center" wrapText="1"/>
    </xf>
    <xf numFmtId="4" fontId="2" fillId="0" borderId="8" xfId="0" applyNumberFormat="1" applyFont="1" applyBorder="1" applyAlignment="1" applyProtection="1">
      <alignment vertical="center" wrapText="1"/>
    </xf>
    <xf numFmtId="4" fontId="2" fillId="0" borderId="9" xfId="0" applyNumberFormat="1" applyFont="1" applyBorder="1" applyAlignment="1" applyProtection="1">
      <alignment vertical="center" wrapText="1"/>
    </xf>
    <xf numFmtId="4" fontId="2" fillId="0" borderId="10" xfId="0" applyNumberFormat="1" applyFont="1" applyBorder="1" applyAlignment="1" applyProtection="1">
      <alignment vertical="center" wrapText="1"/>
    </xf>
    <xf numFmtId="4" fontId="2" fillId="0" borderId="17" xfId="0" applyNumberFormat="1" applyFont="1" applyBorder="1" applyAlignment="1" applyProtection="1">
      <alignment vertical="center" wrapText="1"/>
    </xf>
    <xf numFmtId="0" fontId="2" fillId="0" borderId="13" xfId="0" applyNumberFormat="1" applyFont="1" applyFill="1" applyBorder="1" applyAlignment="1" applyProtection="1">
      <alignment horizontal="left"/>
    </xf>
    <xf numFmtId="49" fontId="2" fillId="0" borderId="6" xfId="0" applyNumberFormat="1" applyFont="1" applyFill="1" applyBorder="1" applyAlignment="1" applyProtection="1">
      <alignment vertical="center" wrapText="1"/>
    </xf>
    <xf numFmtId="49" fontId="2" fillId="0" borderId="1" xfId="0" applyNumberFormat="1" applyFont="1" applyFill="1" applyBorder="1" applyAlignment="1" applyProtection="1">
      <alignment vertical="center" wrapText="1"/>
    </xf>
    <xf numFmtId="49" fontId="2" fillId="0" borderId="7" xfId="0" applyNumberFormat="1" applyFont="1" applyFill="1" applyBorder="1" applyAlignment="1" applyProtection="1">
      <alignment vertical="center" wrapText="1"/>
    </xf>
    <xf numFmtId="4" fontId="2" fillId="0" borderId="25" xfId="0" applyNumberFormat="1" applyFont="1" applyBorder="1" applyAlignment="1" applyProtection="1">
      <alignment vertical="center" wrapText="1"/>
    </xf>
    <xf numFmtId="4" fontId="2" fillId="0" borderId="3" xfId="0" applyNumberFormat="1" applyFont="1" applyBorder="1" applyAlignment="1" applyProtection="1">
      <alignment vertical="center" wrapText="1"/>
    </xf>
    <xf numFmtId="1" fontId="0" fillId="0" borderId="0" xfId="0" applyNumberFormat="1" applyFont="1" applyFill="1" applyAlignment="1">
      <alignment vertical="center"/>
    </xf>
    <xf numFmtId="0" fontId="2" fillId="2" borderId="15" xfId="0" applyNumberFormat="1" applyFont="1" applyFill="1" applyBorder="1" applyAlignment="1">
      <alignment horizontal="center" vertical="center" wrapText="1"/>
    </xf>
    <xf numFmtId="0" fontId="8" fillId="0" borderId="0" xfId="0" applyNumberFormat="1" applyFont="1" applyFill="1"/>
    <xf numFmtId="0" fontId="4" fillId="0" borderId="0" xfId="0" applyNumberFormat="1" applyFont="1" applyFill="1" applyBorder="1" applyAlignment="1" applyProtection="1">
      <alignment horizontal="left" vertical="center"/>
    </xf>
    <xf numFmtId="0" fontId="4" fillId="0" borderId="0" xfId="0" applyNumberFormat="1" applyFont="1" applyFill="1" applyBorder="1" applyAlignment="1" applyProtection="1">
      <alignment horizontal="left"/>
    </xf>
    <xf numFmtId="0" fontId="4" fillId="0" borderId="2" xfId="0" applyNumberFormat="1" applyFont="1" applyFill="1" applyBorder="1" applyAlignment="1">
      <alignment horizontal="center" vertical="center"/>
    </xf>
    <xf numFmtId="0" fontId="4" fillId="0" borderId="14" xfId="0" applyNumberFormat="1" applyFont="1" applyFill="1" applyBorder="1" applyAlignment="1">
      <alignment horizontal="center" vertical="center"/>
    </xf>
    <xf numFmtId="4" fontId="4" fillId="0" borderId="14" xfId="0" applyNumberFormat="1" applyFont="1" applyFill="1" applyBorder="1" applyAlignment="1" applyProtection="1">
      <alignment horizontal="center" vertical="center"/>
    </xf>
    <xf numFmtId="4" fontId="4" fillId="0" borderId="14" xfId="0" applyNumberFormat="1" applyFont="1" applyFill="1" applyBorder="1" applyAlignment="1" applyProtection="1">
      <alignment horizontal="center" vertical="center" wrapText="1"/>
    </xf>
    <xf numFmtId="0" fontId="4" fillId="0" borderId="3" xfId="0" applyNumberFormat="1" applyFont="1" applyFill="1" applyBorder="1" applyAlignment="1">
      <alignment vertical="center"/>
    </xf>
    <xf numFmtId="4" fontId="4" fillId="0" borderId="16" xfId="0" applyNumberFormat="1" applyFont="1" applyBorder="1" applyAlignment="1" applyProtection="1">
      <alignment vertical="center" wrapText="1"/>
    </xf>
    <xf numFmtId="0" fontId="2" fillId="0" borderId="7" xfId="0" applyNumberFormat="1" applyFont="1" applyFill="1" applyBorder="1" applyAlignment="1">
      <alignment vertical="center"/>
    </xf>
    <xf numFmtId="4" fontId="4" fillId="0" borderId="26" xfId="0" applyNumberFormat="1" applyFont="1" applyBorder="1" applyAlignment="1" applyProtection="1">
      <alignment vertical="center" wrapText="1"/>
    </xf>
    <xf numFmtId="4" fontId="4" fillId="0" borderId="27" xfId="0" applyNumberFormat="1" applyFont="1" applyBorder="1" applyAlignment="1" applyProtection="1">
      <alignment vertical="center" wrapText="1"/>
    </xf>
    <xf numFmtId="4" fontId="4" fillId="0" borderId="28" xfId="0" applyNumberFormat="1" applyFont="1" applyBorder="1" applyAlignment="1" applyProtection="1">
      <alignment vertical="center" wrapText="1"/>
    </xf>
    <xf numFmtId="1" fontId="4" fillId="0" borderId="3" xfId="0" applyNumberFormat="1" applyFont="1" applyFill="1" applyBorder="1" applyAlignment="1">
      <alignment vertical="center"/>
    </xf>
    <xf numFmtId="4" fontId="4" fillId="0" borderId="29" xfId="0" applyNumberFormat="1" applyFont="1" applyBorder="1" applyAlignment="1" applyProtection="1">
      <alignment vertical="center" wrapText="1"/>
    </xf>
    <xf numFmtId="4" fontId="4" fillId="0" borderId="8" xfId="0" applyNumberFormat="1" applyFont="1" applyBorder="1" applyAlignment="1">
      <alignment vertical="center" wrapText="1"/>
    </xf>
    <xf numFmtId="0" fontId="4" fillId="0" borderId="3" xfId="0" applyNumberFormat="1" applyFont="1" applyFill="1" applyBorder="1" applyAlignment="1">
      <alignment horizontal="center" vertical="center"/>
    </xf>
    <xf numFmtId="4" fontId="4" fillId="0" borderId="27" xfId="0" applyNumberFormat="1" applyFont="1" applyBorder="1" applyAlignment="1">
      <alignment vertical="center" wrapText="1"/>
    </xf>
    <xf numFmtId="4" fontId="4" fillId="0" borderId="28" xfId="0" applyNumberFormat="1" applyFont="1" applyBorder="1" applyAlignment="1">
      <alignment vertical="center" wrapText="1"/>
    </xf>
    <xf numFmtId="4" fontId="4" fillId="0" borderId="20" xfId="0" applyNumberFormat="1" applyFont="1" applyBorder="1" applyAlignment="1">
      <alignment vertical="center" wrapText="1"/>
    </xf>
    <xf numFmtId="4" fontId="4" fillId="0" borderId="30" xfId="0" applyNumberFormat="1" applyFont="1" applyBorder="1" applyAlignment="1">
      <alignment vertical="center" wrapText="1"/>
    </xf>
    <xf numFmtId="4" fontId="4" fillId="0" borderId="7" xfId="0" applyNumberFormat="1" applyFont="1" applyBorder="1" applyAlignment="1" applyProtection="1">
      <alignment vertical="center" wrapText="1"/>
    </xf>
    <xf numFmtId="4" fontId="4" fillId="0" borderId="31" xfId="0" applyNumberFormat="1" applyFont="1" applyBorder="1" applyAlignment="1" applyProtection="1">
      <alignment vertical="center" wrapText="1"/>
    </xf>
    <xf numFmtId="4" fontId="4" fillId="0" borderId="27" xfId="0" applyNumberFormat="1" applyFont="1" applyBorder="1" applyAlignment="1">
      <alignment horizontal="right" vertical="center" wrapText="1"/>
    </xf>
    <xf numFmtId="0" fontId="4" fillId="0" borderId="7" xfId="0" applyNumberFormat="1" applyFont="1" applyFill="1" applyBorder="1" applyAlignment="1">
      <alignment vertical="center"/>
    </xf>
    <xf numFmtId="4" fontId="4" fillId="0" borderId="29" xfId="0" applyNumberFormat="1" applyFont="1" applyBorder="1" applyAlignment="1">
      <alignment vertical="center" wrapText="1"/>
    </xf>
    <xf numFmtId="4" fontId="4" fillId="0" borderId="32" xfId="0" applyNumberFormat="1" applyFont="1" applyBorder="1" applyAlignment="1">
      <alignment vertical="center" wrapText="1"/>
    </xf>
    <xf numFmtId="4" fontId="4" fillId="0" borderId="33" xfId="0" applyNumberFormat="1" applyFont="1" applyBorder="1" applyAlignment="1">
      <alignment vertical="center" wrapText="1"/>
    </xf>
    <xf numFmtId="4" fontId="4" fillId="0" borderId="34" xfId="0" applyNumberFormat="1" applyFont="1" applyBorder="1" applyAlignment="1">
      <alignment horizontal="right" vertical="center" wrapText="1"/>
    </xf>
    <xf numFmtId="0" fontId="4" fillId="0" borderId="7" xfId="0" applyNumberFormat="1" applyFont="1" applyFill="1" applyBorder="1" applyAlignment="1">
      <alignment horizontal="center" vertical="center"/>
    </xf>
    <xf numFmtId="4" fontId="4" fillId="0" borderId="34" xfId="0" applyNumberFormat="1" applyFont="1" applyBorder="1" applyAlignment="1">
      <alignment vertical="center" wrapText="1"/>
    </xf>
    <xf numFmtId="4" fontId="4" fillId="0" borderId="35" xfId="0" applyNumberFormat="1" applyFont="1" applyBorder="1" applyAlignment="1">
      <alignment vertical="center" wrapText="1"/>
    </xf>
    <xf numFmtId="4" fontId="4" fillId="0" borderId="36" xfId="0" applyNumberFormat="1" applyFont="1" applyBorder="1" applyAlignment="1">
      <alignment vertical="center" wrapText="1"/>
    </xf>
    <xf numFmtId="0" fontId="11" fillId="0" borderId="0" xfId="0" applyNumberFormat="1" applyFont="1" applyFill="1" applyAlignment="1">
      <alignment horizontal="center"/>
    </xf>
    <xf numFmtId="0" fontId="13" fillId="0" borderId="0" xfId="0" applyNumberFormat="1" applyFont="1" applyFill="1"/>
    <xf numFmtId="0" fontId="8" fillId="0" borderId="0" xfId="0" applyNumberFormat="1" applyFont="1" applyFill="1" applyAlignment="1">
      <alignment horizontal="center"/>
    </xf>
    <xf numFmtId="0" fontId="4" fillId="2" borderId="0" xfId="0" applyNumberFormat="1" applyFont="1" applyFill="1" applyAlignment="1"/>
    <xf numFmtId="0" fontId="4" fillId="2" borderId="14"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49" fontId="4" fillId="0" borderId="1" xfId="0" applyNumberFormat="1" applyFont="1" applyFill="1" applyBorder="1" applyAlignment="1" applyProtection="1">
      <alignment vertical="center" wrapText="1"/>
    </xf>
    <xf numFmtId="4" fontId="4" fillId="0" borderId="8" xfId="0" applyNumberFormat="1" applyFont="1" applyBorder="1" applyAlignment="1" applyProtection="1">
      <alignment vertical="center" wrapText="1"/>
    </xf>
    <xf numFmtId="4" fontId="4" fillId="0" borderId="9" xfId="0" applyNumberFormat="1" applyFont="1" applyBorder="1" applyAlignment="1" applyProtection="1">
      <alignment vertical="center" wrapText="1"/>
    </xf>
    <xf numFmtId="4" fontId="4" fillId="0" borderId="12" xfId="0" applyNumberFormat="1" applyFont="1" applyBorder="1" applyAlignment="1" applyProtection="1">
      <alignment vertical="center" wrapText="1"/>
    </xf>
    <xf numFmtId="0" fontId="2" fillId="0" borderId="37" xfId="0" applyNumberFormat="1" applyFont="1" applyFill="1" applyBorder="1" applyAlignment="1" applyProtection="1">
      <alignment vertical="center"/>
    </xf>
    <xf numFmtId="4" fontId="2" fillId="0" borderId="7" xfId="0" applyNumberFormat="1" applyFont="1" applyBorder="1" applyAlignment="1" applyProtection="1">
      <alignment vertical="center" wrapText="1"/>
    </xf>
    <xf numFmtId="4" fontId="2" fillId="0" borderId="6" xfId="0" applyNumberFormat="1" applyFont="1" applyBorder="1" applyAlignment="1" applyProtection="1">
      <alignment vertical="center" wrapText="1"/>
    </xf>
    <xf numFmtId="4" fontId="2" fillId="0" borderId="38" xfId="0" applyNumberFormat="1" applyFont="1" applyBorder="1" applyAlignment="1" applyProtection="1">
      <alignment vertical="center" wrapText="1"/>
    </xf>
    <xf numFmtId="177" fontId="13" fillId="0" borderId="39" xfId="0" applyNumberFormat="1" applyFont="1" applyBorder="1" applyAlignment="1"/>
    <xf numFmtId="177" fontId="8" fillId="0" borderId="0" xfId="0" applyNumberFormat="1" applyFont="1" applyBorder="1" applyAlignment="1"/>
    <xf numFmtId="1" fontId="14" fillId="0" borderId="0" xfId="0" applyNumberFormat="1" applyFont="1" applyFill="1"/>
    <xf numFmtId="178" fontId="15" fillId="0" borderId="0" xfId="0" applyNumberFormat="1" applyFont="1" applyFill="1" applyAlignment="1" applyProtection="1">
      <alignment horizontal="center" vertical="top"/>
    </xf>
    <xf numFmtId="1" fontId="16" fillId="0" borderId="0" xfId="0" applyNumberFormat="1" applyFont="1" applyFill="1" applyAlignment="1">
      <alignment horizontal="center" vertical="center"/>
    </xf>
    <xf numFmtId="1" fontId="2" fillId="0" borderId="0" xfId="0" applyNumberFormat="1" applyFont="1" applyFill="1" applyAlignment="1" applyProtection="1">
      <alignment vertical="center"/>
    </xf>
    <xf numFmtId="1" fontId="17" fillId="0" borderId="0" xfId="0" applyNumberFormat="1" applyFont="1" applyFill="1" applyAlignment="1">
      <alignment horizontal="center"/>
    </xf>
    <xf numFmtId="1" fontId="17" fillId="0" borderId="0" xfId="0" applyNumberFormat="1" applyFont="1" applyFill="1" applyAlignment="1">
      <alignment horizontal="center" vertical="center"/>
    </xf>
    <xf numFmtId="1" fontId="18" fillId="0" borderId="4" xfId="0" applyFont="1" applyBorder="1" applyAlignment="1">
      <alignment vertical="center" wrapText="1"/>
    </xf>
    <xf numFmtId="0" fontId="3" fillId="0" borderId="0" xfId="0" applyNumberFormat="1" applyFont="1" applyFill="1" applyAlignment="1" applyProtection="1">
      <alignment horizontal="center" vertical="center"/>
    </xf>
    <xf numFmtId="0" fontId="4" fillId="0" borderId="8"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176" fontId="2" fillId="0" borderId="5" xfId="0" applyNumberFormat="1" applyFont="1" applyFill="1" applyBorder="1" applyAlignment="1" applyProtection="1">
      <alignment horizontal="center" vertical="center" wrapText="1"/>
    </xf>
    <xf numFmtId="176" fontId="2" fillId="0" borderId="42" xfId="0" applyNumberFormat="1" applyFont="1" applyFill="1" applyBorder="1" applyAlignment="1" applyProtection="1">
      <alignment horizontal="center" vertical="center" wrapText="1"/>
    </xf>
    <xf numFmtId="0" fontId="2" fillId="0" borderId="6" xfId="0" applyNumberFormat="1" applyFont="1" applyFill="1" applyBorder="1" applyAlignment="1" applyProtection="1">
      <alignment horizontal="center" vertical="center" wrapText="1"/>
    </xf>
    <xf numFmtId="0" fontId="2" fillId="0" borderId="22"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40" xfId="0" applyNumberFormat="1" applyFont="1" applyFill="1" applyBorder="1" applyAlignment="1" applyProtection="1">
      <alignment horizontal="center" vertical="center" wrapText="1"/>
    </xf>
    <xf numFmtId="0" fontId="2" fillId="0" borderId="16" xfId="0" applyNumberFormat="1" applyFont="1" applyFill="1" applyBorder="1" applyAlignment="1" applyProtection="1">
      <alignment horizontal="center" vertical="center" wrapText="1"/>
    </xf>
    <xf numFmtId="0" fontId="2" fillId="0" borderId="41" xfId="0" applyNumberFormat="1" applyFont="1" applyFill="1" applyBorder="1" applyAlignment="1" applyProtection="1">
      <alignment horizontal="center" vertical="center" wrapText="1"/>
    </xf>
    <xf numFmtId="0" fontId="2" fillId="0" borderId="8" xfId="0" applyNumberFormat="1" applyFont="1" applyFill="1" applyBorder="1" applyAlignment="1">
      <alignment horizontal="center" vertical="center"/>
    </xf>
    <xf numFmtId="0" fontId="2" fillId="0" borderId="11" xfId="0" applyNumberFormat="1" applyFont="1" applyFill="1" applyBorder="1" applyAlignment="1">
      <alignment horizontal="center" vertical="center"/>
    </xf>
    <xf numFmtId="0" fontId="2" fillId="0" borderId="17" xfId="0" applyNumberFormat="1" applyFont="1" applyFill="1" applyBorder="1" applyAlignment="1">
      <alignment horizontal="center" vertical="center"/>
    </xf>
    <xf numFmtId="0" fontId="2" fillId="0" borderId="8" xfId="0" applyNumberFormat="1" applyFont="1" applyFill="1" applyBorder="1" applyAlignment="1" applyProtection="1">
      <alignment horizontal="center" vertical="center" wrapText="1"/>
    </xf>
    <xf numFmtId="0" fontId="2" fillId="0" borderId="11" xfId="0" applyNumberFormat="1" applyFont="1" applyFill="1" applyBorder="1" applyAlignment="1" applyProtection="1">
      <alignment horizontal="center" vertical="center" wrapText="1"/>
    </xf>
    <xf numFmtId="0" fontId="2" fillId="0" borderId="17" xfId="0" applyNumberFormat="1" applyFont="1" applyFill="1" applyBorder="1" applyAlignment="1" applyProtection="1">
      <alignment horizontal="center" vertical="center" wrapText="1"/>
    </xf>
    <xf numFmtId="1" fontId="0" fillId="0" borderId="8" xfId="0" applyNumberFormat="1" applyFont="1" applyFill="1" applyBorder="1" applyAlignment="1">
      <alignment horizontal="center" vertical="center"/>
    </xf>
    <xf numFmtId="1" fontId="0" fillId="0" borderId="11" xfId="0" applyNumberFormat="1" applyFont="1" applyFill="1" applyBorder="1" applyAlignment="1">
      <alignment horizontal="center" vertical="center"/>
    </xf>
    <xf numFmtId="1" fontId="0" fillId="0" borderId="17" xfId="0" applyNumberFormat="1" applyFont="1" applyFill="1" applyBorder="1" applyAlignment="1">
      <alignment horizontal="center" vertical="center"/>
    </xf>
    <xf numFmtId="0" fontId="2" fillId="2" borderId="3" xfId="0" applyNumberFormat="1" applyFont="1" applyFill="1" applyBorder="1" applyAlignment="1" applyProtection="1">
      <alignment horizontal="center" vertical="center" wrapText="1"/>
    </xf>
    <xf numFmtId="0" fontId="2" fillId="2" borderId="6" xfId="0" applyNumberFormat="1" applyFont="1" applyFill="1" applyBorder="1" applyAlignment="1" applyProtection="1">
      <alignment horizontal="center" vertical="center" wrapText="1"/>
    </xf>
    <xf numFmtId="0" fontId="2" fillId="2" borderId="22" xfId="0" applyNumberFormat="1" applyFont="1" applyFill="1" applyBorder="1" applyAlignment="1" applyProtection="1">
      <alignment horizontal="center" vertical="center" wrapText="1"/>
    </xf>
    <xf numFmtId="0" fontId="2" fillId="0" borderId="2" xfId="0" applyNumberFormat="1" applyFont="1" applyFill="1" applyBorder="1" applyAlignment="1" applyProtection="1">
      <alignment horizontal="center" vertical="center" wrapText="1"/>
    </xf>
    <xf numFmtId="0" fontId="2" fillId="0" borderId="1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4" fillId="0" borderId="11" xfId="0" applyNumberFormat="1" applyFont="1" applyFill="1" applyBorder="1" applyAlignment="1">
      <alignment horizontal="center" vertical="center"/>
    </xf>
    <xf numFmtId="0" fontId="4" fillId="0" borderId="32" xfId="0" applyNumberFormat="1" applyFont="1" applyFill="1" applyBorder="1" applyAlignment="1" applyProtection="1">
      <alignment horizontal="center" vertical="center" wrapText="1"/>
    </xf>
    <xf numFmtId="0" fontId="4" fillId="0" borderId="6" xfId="0" applyNumberFormat="1" applyFont="1" applyFill="1" applyBorder="1" applyAlignment="1" applyProtection="1">
      <alignment horizontal="center" vertical="center" wrapText="1"/>
    </xf>
    <xf numFmtId="0" fontId="4" fillId="0" borderId="13" xfId="0" applyNumberFormat="1" applyFont="1" applyFill="1" applyBorder="1" applyAlignment="1" applyProtection="1">
      <alignment horizontal="center" vertical="center" wrapText="1"/>
    </xf>
    <xf numFmtId="0" fontId="4" fillId="0" borderId="7" xfId="0" applyNumberFormat="1" applyFont="1" applyFill="1" applyBorder="1" applyAlignment="1" applyProtection="1">
      <alignment horizontal="center" vertical="center" wrapText="1"/>
    </xf>
    <xf numFmtId="0" fontId="4" fillId="2" borderId="7" xfId="0" applyNumberFormat="1" applyFont="1" applyFill="1" applyBorder="1" applyAlignment="1" applyProtection="1">
      <alignment horizontal="center" vertical="center"/>
    </xf>
    <xf numFmtId="0" fontId="4" fillId="2" borderId="3" xfId="0" applyNumberFormat="1" applyFont="1" applyFill="1" applyBorder="1" applyAlignment="1" applyProtection="1">
      <alignment horizontal="center" vertical="center"/>
    </xf>
    <xf numFmtId="0" fontId="4" fillId="2" borderId="40" xfId="0" applyNumberFormat="1" applyFont="1" applyFill="1" applyBorder="1" applyAlignment="1" applyProtection="1">
      <alignment horizontal="center" vertical="center"/>
    </xf>
    <xf numFmtId="0" fontId="4" fillId="0" borderId="3" xfId="0" applyNumberFormat="1" applyFont="1" applyFill="1" applyBorder="1" applyAlignment="1" applyProtection="1">
      <alignment horizontal="center" vertical="center" wrapText="1"/>
    </xf>
    <xf numFmtId="0" fontId="4" fillId="0" borderId="40" xfId="0" applyNumberFormat="1" applyFont="1" applyFill="1" applyBorder="1" applyAlignment="1" applyProtection="1">
      <alignment horizontal="center" vertical="center" wrapText="1"/>
    </xf>
    <xf numFmtId="0" fontId="4" fillId="0" borderId="22" xfId="0" applyNumberFormat="1" applyFont="1" applyFill="1" applyBorder="1" applyAlignment="1" applyProtection="1">
      <alignment horizontal="center" vertical="center" wrapText="1"/>
    </xf>
    <xf numFmtId="0" fontId="2" fillId="0" borderId="4" xfId="0" applyNumberFormat="1" applyFont="1" applyFill="1" applyBorder="1" applyAlignment="1" applyProtection="1">
      <alignment horizontal="center" vertical="center" wrapText="1"/>
    </xf>
    <xf numFmtId="0" fontId="2" fillId="0" borderId="39" xfId="0" applyNumberFormat="1" applyFont="1" applyFill="1" applyBorder="1" applyAlignment="1">
      <alignment horizontal="center" vertical="center"/>
    </xf>
    <xf numFmtId="0" fontId="2" fillId="0" borderId="43"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0" fontId="2" fillId="0" borderId="4" xfId="0" applyNumberFormat="1" applyFont="1" applyFill="1" applyBorder="1" applyAlignment="1">
      <alignment horizontal="center" vertical="center"/>
    </xf>
    <xf numFmtId="0" fontId="2" fillId="2" borderId="4" xfId="0" applyNumberFormat="1" applyFont="1" applyFill="1" applyBorder="1" applyAlignment="1" applyProtection="1">
      <alignment horizontal="center" vertical="center" wrapText="1"/>
    </xf>
    <xf numFmtId="0" fontId="0" fillId="2" borderId="4" xfId="0" applyNumberFormat="1" applyFont="1" applyFill="1" applyBorder="1" applyAlignment="1">
      <alignment horizontal="center" vertical="center" wrapText="1"/>
    </xf>
    <xf numFmtId="0" fontId="2" fillId="0" borderId="8" xfId="0" applyNumberFormat="1" applyFont="1" applyFill="1" applyBorder="1" applyAlignment="1" applyProtection="1">
      <alignment horizontal="center" vertical="center"/>
    </xf>
    <xf numFmtId="0" fontId="2" fillId="0" borderId="11" xfId="0" applyNumberFormat="1" applyFont="1" applyFill="1" applyBorder="1" applyAlignment="1" applyProtection="1">
      <alignment horizontal="center" vertical="center"/>
    </xf>
    <xf numFmtId="0" fontId="2" fillId="0" borderId="17" xfId="0" applyNumberFormat="1" applyFont="1" applyFill="1" applyBorder="1" applyAlignment="1" applyProtection="1">
      <alignment horizontal="center" vertical="center"/>
    </xf>
    <xf numFmtId="1" fontId="2" fillId="0" borderId="32" xfId="0" applyNumberFormat="1" applyFont="1" applyFill="1" applyBorder="1" applyAlignment="1" applyProtection="1">
      <alignment horizontal="center" vertical="center"/>
    </xf>
    <xf numFmtId="1" fontId="2" fillId="0" borderId="22" xfId="0" applyNumberFormat="1" applyFont="1" applyFill="1" applyBorder="1" applyAlignment="1" applyProtection="1">
      <alignment horizontal="center" vertical="center"/>
    </xf>
    <xf numFmtId="0" fontId="2" fillId="0" borderId="6" xfId="0" applyNumberFormat="1" applyFont="1" applyFill="1" applyBorder="1" applyAlignment="1" applyProtection="1">
      <alignment horizontal="center" vertical="center"/>
    </xf>
    <xf numFmtId="0" fontId="2" fillId="0" borderId="22" xfId="0" applyNumberFormat="1" applyFont="1" applyFill="1" applyBorder="1" applyAlignment="1" applyProtection="1">
      <alignment horizontal="center" vertical="center"/>
    </xf>
    <xf numFmtId="1" fontId="2" fillId="0" borderId="6" xfId="0" applyNumberFormat="1" applyFont="1" applyFill="1" applyBorder="1" applyAlignment="1" applyProtection="1">
      <alignment horizontal="center" vertical="center" wrapText="1"/>
    </xf>
    <xf numFmtId="1" fontId="2" fillId="0" borderId="22" xfId="0" applyNumberFormat="1" applyFont="1" applyFill="1" applyBorder="1" applyAlignment="1" applyProtection="1">
      <alignment horizontal="center" vertical="center" wrapText="1"/>
    </xf>
    <xf numFmtId="1" fontId="2" fillId="0" borderId="7" xfId="0" applyNumberFormat="1" applyFont="1" applyFill="1" applyBorder="1" applyAlignment="1" applyProtection="1">
      <alignment horizontal="center" vertical="center" wrapText="1"/>
    </xf>
    <xf numFmtId="1" fontId="2" fillId="0" borderId="3" xfId="0" applyNumberFormat="1" applyFont="1" applyFill="1" applyBorder="1" applyAlignment="1" applyProtection="1">
      <alignment horizontal="center" vertical="center" wrapText="1"/>
    </xf>
    <xf numFmtId="1" fontId="2" fillId="0" borderId="1" xfId="0" applyNumberFormat="1" applyFont="1" applyFill="1" applyBorder="1" applyAlignment="1" applyProtection="1">
      <alignment horizontal="center" vertical="center"/>
    </xf>
    <xf numFmtId="1" fontId="2" fillId="0" borderId="40" xfId="0" applyNumberFormat="1" applyFont="1" applyFill="1" applyBorder="1" applyAlignment="1" applyProtection="1">
      <alignment horizontal="center" vertical="center"/>
    </xf>
    <xf numFmtId="1" fontId="2" fillId="0" borderId="32" xfId="0" applyNumberFormat="1" applyFont="1" applyFill="1" applyBorder="1" applyAlignment="1" applyProtection="1">
      <alignment horizontal="center" vertical="center" wrapText="1"/>
    </xf>
    <xf numFmtId="0" fontId="2" fillId="0" borderId="5" xfId="0" applyNumberFormat="1" applyFont="1" applyFill="1" applyBorder="1" applyAlignment="1" applyProtection="1">
      <alignment horizontal="center" vertical="center"/>
    </xf>
    <xf numFmtId="1" fontId="2" fillId="0" borderId="13" xfId="0" applyNumberFormat="1" applyFont="1" applyFill="1" applyBorder="1" applyAlignment="1" applyProtection="1">
      <alignment horizontal="center" vertical="center" wrapText="1"/>
    </xf>
    <xf numFmtId="1" fontId="2" fillId="0" borderId="40" xfId="0" applyNumberFormat="1" applyFont="1" applyFill="1" applyBorder="1" applyAlignment="1" applyProtection="1">
      <alignment horizontal="center" vertical="center" wrapText="1"/>
    </xf>
    <xf numFmtId="0" fontId="6" fillId="0" borderId="4" xfId="1" applyFont="1" applyBorder="1" applyAlignment="1">
      <alignment horizontal="left" vertical="center" wrapText="1"/>
    </xf>
    <xf numFmtId="0" fontId="6" fillId="0" borderId="1" xfId="1" applyFont="1" applyBorder="1" applyAlignment="1">
      <alignment horizontal="center" vertical="center" wrapText="1"/>
    </xf>
    <xf numFmtId="0" fontId="6" fillId="0" borderId="3" xfId="1" applyFont="1" applyBorder="1" applyAlignment="1">
      <alignment horizontal="center" vertical="center" wrapText="1"/>
    </xf>
    <xf numFmtId="0" fontId="6" fillId="0" borderId="6"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4"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15" xfId="1" applyFont="1" applyBorder="1" applyAlignment="1">
      <alignment horizontal="center" vertical="center" wrapText="1"/>
    </xf>
    <xf numFmtId="1" fontId="6" fillId="0" borderId="11" xfId="0" applyFont="1" applyBorder="1" applyAlignment="1">
      <alignment horizontal="left" vertical="center" wrapText="1"/>
    </xf>
    <xf numFmtId="0" fontId="6" fillId="0" borderId="19" xfId="1" applyFont="1" applyBorder="1" applyAlignment="1">
      <alignment horizontal="center" vertical="center" wrapText="1"/>
    </xf>
    <xf numFmtId="0" fontId="6" fillId="0" borderId="39" xfId="1" applyFont="1" applyBorder="1" applyAlignment="1">
      <alignment horizontal="center" vertical="center" wrapText="1"/>
    </xf>
    <xf numFmtId="0" fontId="6" fillId="0" borderId="47" xfId="1" applyFont="1" applyBorder="1" applyAlignment="1">
      <alignment horizontal="center" vertical="center" wrapText="1"/>
    </xf>
    <xf numFmtId="0" fontId="6" fillId="0" borderId="0" xfId="1" applyFont="1" applyBorder="1" applyAlignment="1">
      <alignment horizontal="center" vertical="center" wrapText="1"/>
    </xf>
    <xf numFmtId="1" fontId="6" fillId="0" borderId="17" xfId="0" applyFont="1" applyBorder="1" applyAlignment="1">
      <alignment horizontal="left" vertical="center" wrapText="1"/>
    </xf>
    <xf numFmtId="1" fontId="0" fillId="0" borderId="8" xfId="0" applyBorder="1" applyAlignment="1">
      <alignment horizontal="left" vertical="center" wrapText="1"/>
    </xf>
    <xf numFmtId="1" fontId="0" fillId="0" borderId="17" xfId="0" applyFont="1" applyBorder="1" applyAlignment="1">
      <alignment horizontal="left" vertical="center" wrapText="1"/>
    </xf>
    <xf numFmtId="0" fontId="2" fillId="0" borderId="4" xfId="1" applyFont="1" applyBorder="1" applyAlignment="1">
      <alignment horizontal="left" vertical="center" wrapText="1"/>
    </xf>
    <xf numFmtId="0" fontId="2" fillId="0" borderId="8" xfId="1" applyFont="1" applyBorder="1" applyAlignment="1">
      <alignment horizontal="left" vertical="center" wrapText="1"/>
    </xf>
    <xf numFmtId="0" fontId="2" fillId="0" borderId="17" xfId="1" applyFont="1" applyBorder="1" applyAlignment="1">
      <alignment horizontal="left" vertical="center" wrapText="1"/>
    </xf>
    <xf numFmtId="0" fontId="2" fillId="0" borderId="8" xfId="1" applyFont="1" applyBorder="1" applyAlignment="1">
      <alignment horizontal="center" vertical="center" wrapText="1"/>
    </xf>
    <xf numFmtId="0" fontId="2" fillId="0" borderId="17" xfId="1" applyFont="1" applyBorder="1" applyAlignment="1">
      <alignment horizontal="center" vertical="center" wrapText="1"/>
    </xf>
    <xf numFmtId="0" fontId="6" fillId="0" borderId="8" xfId="1" applyFont="1" applyBorder="1" applyAlignment="1">
      <alignment horizontal="left" vertical="center" wrapText="1"/>
    </xf>
    <xf numFmtId="0" fontId="6" fillId="0" borderId="17" xfId="1" applyFont="1" applyBorder="1" applyAlignment="1">
      <alignment horizontal="left" vertical="center" wrapText="1"/>
    </xf>
    <xf numFmtId="0" fontId="6" fillId="0" borderId="45" xfId="1" applyFont="1" applyBorder="1" applyAlignment="1">
      <alignment horizontal="center" vertical="center" wrapText="1"/>
    </xf>
    <xf numFmtId="0" fontId="6" fillId="0" borderId="37" xfId="1" applyFont="1" applyBorder="1" applyAlignment="1">
      <alignment horizontal="center" vertical="center" wrapText="1"/>
    </xf>
    <xf numFmtId="0" fontId="6" fillId="0" borderId="46" xfId="1" applyFont="1" applyBorder="1" applyAlignment="1">
      <alignment horizontal="center" vertical="center" wrapText="1"/>
    </xf>
    <xf numFmtId="0" fontId="6" fillId="0" borderId="8" xfId="1" applyFont="1" applyBorder="1" applyAlignment="1">
      <alignment vertical="center" wrapText="1"/>
    </xf>
    <xf numFmtId="0" fontId="6" fillId="0" borderId="11" xfId="1" applyFont="1" applyBorder="1" applyAlignment="1">
      <alignment vertical="center" wrapText="1"/>
    </xf>
    <xf numFmtId="0" fontId="6" fillId="0" borderId="17" xfId="1" applyFont="1" applyBorder="1" applyAlignment="1">
      <alignment vertical="center" wrapText="1"/>
    </xf>
    <xf numFmtId="0" fontId="6" fillId="0" borderId="8" xfId="1" applyFont="1" applyBorder="1" applyAlignment="1">
      <alignment horizontal="center" vertical="center" wrapText="1"/>
    </xf>
    <xf numFmtId="0" fontId="6" fillId="0" borderId="11" xfId="1" applyFont="1" applyBorder="1" applyAlignment="1">
      <alignment horizontal="center" vertical="center" wrapText="1"/>
    </xf>
    <xf numFmtId="1" fontId="0" fillId="0" borderId="8" xfId="0" applyFont="1" applyBorder="1" applyAlignment="1">
      <alignment horizontal="left" vertical="center" wrapText="1"/>
    </xf>
    <xf numFmtId="1" fontId="0" fillId="0" borderId="19" xfId="0" applyFont="1" applyBorder="1" applyAlignment="1">
      <alignment horizontal="left" vertical="center" wrapText="1"/>
    </xf>
    <xf numFmtId="1" fontId="0" fillId="0" borderId="44" xfId="0" applyFont="1" applyBorder="1" applyAlignment="1">
      <alignment horizontal="left" vertical="center" wrapText="1"/>
    </xf>
    <xf numFmtId="0" fontId="9" fillId="0" borderId="0" xfId="1" applyFont="1" applyAlignment="1">
      <alignment horizontal="center" vertical="center" wrapText="1"/>
    </xf>
    <xf numFmtId="0" fontId="6" fillId="0" borderId="0" xfId="1" applyFont="1" applyAlignment="1">
      <alignment horizontal="center" vertical="center" wrapText="1"/>
    </xf>
    <xf numFmtId="0" fontId="6" fillId="0" borderId="11" xfId="1" applyFont="1" applyBorder="1" applyAlignment="1">
      <alignment horizontal="left" vertical="center" wrapText="1"/>
    </xf>
    <xf numFmtId="0" fontId="6" fillId="0" borderId="39" xfId="1" applyFont="1" applyBorder="1" applyAlignment="1">
      <alignment horizontal="left" vertical="center" wrapText="1"/>
    </xf>
    <xf numFmtId="0" fontId="6" fillId="0" borderId="17" xfId="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9" fillId="0" borderId="0" xfId="0" applyNumberFormat="1" applyFont="1" applyAlignment="1">
      <alignment horizontal="center" vertical="center" wrapText="1"/>
    </xf>
    <xf numFmtId="49" fontId="4" fillId="0" borderId="4" xfId="0" applyNumberFormat="1" applyFont="1" applyBorder="1" applyAlignment="1">
      <alignment horizontal="center" vertical="center"/>
    </xf>
    <xf numFmtId="0" fontId="6" fillId="0" borderId="8" xfId="0" applyNumberFormat="1" applyFont="1" applyFill="1" applyBorder="1" applyAlignment="1">
      <alignment horizontal="center" vertical="center"/>
    </xf>
    <xf numFmtId="0" fontId="6" fillId="0" borderId="11" xfId="0" applyNumberFormat="1" applyFont="1" applyFill="1" applyBorder="1" applyAlignment="1">
      <alignment horizontal="center" vertical="center"/>
    </xf>
    <xf numFmtId="0" fontId="6" fillId="0" borderId="17" xfId="0" applyNumberFormat="1" applyFont="1" applyFill="1" applyBorder="1" applyAlignment="1">
      <alignment horizontal="center" vertical="center"/>
    </xf>
    <xf numFmtId="1" fontId="6" fillId="0" borderId="7" xfId="0" applyNumberFormat="1" applyFont="1" applyFill="1" applyBorder="1" applyAlignment="1" applyProtection="1">
      <alignment horizontal="center" vertical="center" wrapText="1"/>
    </xf>
    <xf numFmtId="1" fontId="6" fillId="0" borderId="3" xfId="0" applyNumberFormat="1" applyFont="1" applyFill="1" applyBorder="1" applyAlignment="1" applyProtection="1">
      <alignment horizontal="center" vertical="center" wrapText="1"/>
    </xf>
    <xf numFmtId="0" fontId="6" fillId="0" borderId="3"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xf>
    <xf numFmtId="0" fontId="6" fillId="0" borderId="22"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xf>
    <xf numFmtId="0" fontId="6" fillId="0" borderId="4" xfId="0" applyNumberFormat="1" applyFont="1" applyFill="1" applyBorder="1" applyAlignment="1" applyProtection="1">
      <alignment horizontal="center" vertical="center"/>
    </xf>
    <xf numFmtId="1" fontId="7" fillId="0" borderId="8" xfId="0" applyNumberFormat="1" applyFont="1" applyFill="1" applyBorder="1" applyAlignment="1">
      <alignment horizontal="center" vertical="center"/>
    </xf>
    <xf numFmtId="1" fontId="7" fillId="0" borderId="17" xfId="0" applyNumberFormat="1" applyFont="1" applyFill="1" applyBorder="1" applyAlignment="1">
      <alignment horizontal="center" vertical="center"/>
    </xf>
    <xf numFmtId="0" fontId="6" fillId="0" borderId="40" xfId="0" applyNumberFormat="1" applyFont="1" applyFill="1" applyBorder="1" applyAlignment="1" applyProtection="1">
      <alignment horizontal="center" vertical="center" wrapText="1"/>
    </xf>
    <xf numFmtId="0" fontId="6" fillId="0" borderId="7" xfId="0" applyNumberFormat="1" applyFont="1" applyFill="1" applyBorder="1" applyAlignment="1" applyProtection="1">
      <alignment horizontal="center" vertical="center" wrapText="1"/>
    </xf>
    <xf numFmtId="0" fontId="6" fillId="0" borderId="43"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wrapText="1"/>
    </xf>
    <xf numFmtId="0" fontId="6" fillId="0" borderId="2" xfId="0" applyNumberFormat="1" applyFont="1" applyFill="1" applyBorder="1" applyAlignment="1" applyProtection="1">
      <alignment horizontal="center" vertical="center" wrapText="1"/>
    </xf>
    <xf numFmtId="0" fontId="6" fillId="0" borderId="22" xfId="0" applyNumberFormat="1" applyFont="1" applyFill="1" applyBorder="1" applyAlignment="1" applyProtection="1">
      <alignment horizontal="center" vertical="center" wrapText="1"/>
    </xf>
    <xf numFmtId="0" fontId="6" fillId="0" borderId="5" xfId="0" applyNumberFormat="1" applyFont="1" applyFill="1" applyBorder="1" applyAlignment="1" applyProtection="1">
      <alignment horizontal="center" vertical="center" wrapText="1"/>
    </xf>
    <xf numFmtId="0" fontId="6" fillId="0" borderId="6" xfId="0" applyNumberFormat="1" applyFont="1" applyFill="1" applyBorder="1" applyAlignment="1" applyProtection="1">
      <alignment horizontal="center" vertical="center" wrapText="1"/>
    </xf>
    <xf numFmtId="0" fontId="6" fillId="2" borderId="3" xfId="0" applyNumberFormat="1" applyFont="1" applyFill="1" applyBorder="1" applyAlignment="1" applyProtection="1">
      <alignment horizontal="center" vertical="center" wrapText="1"/>
    </xf>
    <xf numFmtId="0" fontId="6" fillId="2" borderId="6" xfId="0" applyNumberFormat="1" applyFont="1" applyFill="1" applyBorder="1" applyAlignment="1" applyProtection="1">
      <alignment horizontal="center" vertical="center" wrapText="1"/>
    </xf>
    <xf numFmtId="0" fontId="6" fillId="2" borderId="22" xfId="0" applyNumberFormat="1" applyFont="1" applyFill="1" applyBorder="1" applyAlignment="1" applyProtection="1">
      <alignment horizontal="center" vertical="center" wrapText="1"/>
    </xf>
    <xf numFmtId="1" fontId="6" fillId="0" borderId="2" xfId="0" applyNumberFormat="1" applyFont="1" applyFill="1" applyBorder="1" applyAlignment="1" applyProtection="1">
      <alignment horizontal="center" vertical="center" wrapText="1"/>
    </xf>
    <xf numFmtId="1" fontId="6" fillId="0" borderId="22" xfId="0" applyNumberFormat="1" applyFont="1" applyFill="1" applyBorder="1" applyAlignment="1" applyProtection="1">
      <alignment horizontal="center" vertical="center" wrapText="1"/>
    </xf>
    <xf numFmtId="0" fontId="3" fillId="2" borderId="0" xfId="0" applyNumberFormat="1" applyFont="1" applyFill="1" applyAlignment="1">
      <alignment horizontal="center" vertical="center"/>
    </xf>
    <xf numFmtId="0" fontId="6" fillId="2" borderId="3" xfId="0" applyNumberFormat="1" applyFont="1" applyFill="1" applyBorder="1" applyAlignment="1" applyProtection="1">
      <alignment horizontal="center" vertical="center"/>
    </xf>
    <xf numFmtId="0" fontId="6" fillId="2" borderId="40" xfId="0" applyNumberFormat="1" applyFont="1" applyFill="1" applyBorder="1" applyAlignment="1" applyProtection="1">
      <alignment horizontal="center" vertical="center"/>
    </xf>
    <xf numFmtId="0" fontId="6" fillId="2" borderId="40" xfId="0" applyNumberFormat="1" applyFont="1" applyFill="1" applyBorder="1" applyAlignment="1" applyProtection="1">
      <alignment horizontal="center" vertical="center" wrapText="1"/>
    </xf>
    <xf numFmtId="0" fontId="2" fillId="0" borderId="28" xfId="0" applyNumberFormat="1" applyFont="1" applyFill="1" applyBorder="1" applyAlignment="1" applyProtection="1">
      <alignment horizontal="center" vertical="center" wrapText="1"/>
    </xf>
    <xf numFmtId="1" fontId="2" fillId="0" borderId="5"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xf>
    <xf numFmtId="0" fontId="2" fillId="0" borderId="3" xfId="0" applyNumberFormat="1" applyFont="1" applyFill="1" applyBorder="1" applyAlignment="1" applyProtection="1">
      <alignment horizontal="center" vertical="center"/>
    </xf>
    <xf numFmtId="0" fontId="2" fillId="0" borderId="32"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xf>
    <xf numFmtId="0" fontId="2" fillId="0" borderId="40" xfId="0" applyNumberFormat="1" applyFont="1" applyFill="1" applyBorder="1" applyAlignment="1" applyProtection="1">
      <alignment horizontal="center" vertical="center"/>
    </xf>
    <xf numFmtId="0" fontId="2" fillId="0" borderId="4" xfId="0" applyNumberFormat="1" applyFont="1" applyFill="1" applyBorder="1" applyAlignment="1" applyProtection="1">
      <alignment horizontal="center" vertical="center"/>
    </xf>
  </cellXfs>
  <cellStyles count="2">
    <cellStyle name="常规" xfId="0" builtinId="0"/>
    <cellStyle name="常规 2" xfId="1"/>
  </cellStyles>
  <dxfs count="0"/>
  <tableStyles count="0"/>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autoPageBreaks="0" fitToPage="1"/>
  </sheetPr>
  <dimension ref="A1:A8"/>
  <sheetViews>
    <sheetView showGridLines="0" showZeros="0" workbookViewId="0">
      <selection activeCell="BD29" sqref="BD29"/>
    </sheetView>
  </sheetViews>
  <sheetFormatPr defaultColWidth="9.33203125" defaultRowHeight="11.25"/>
  <cols>
    <col min="1" max="1" width="163.83203125" customWidth="1"/>
  </cols>
  <sheetData>
    <row r="1" spans="1:1" ht="14.25">
      <c r="A1" s="179"/>
    </row>
    <row r="3" spans="1:1" ht="102" customHeight="1">
      <c r="A3" s="180" t="s">
        <v>0</v>
      </c>
    </row>
    <row r="4" spans="1:1" ht="107.25" customHeight="1">
      <c r="A4" s="181" t="s">
        <v>1</v>
      </c>
    </row>
    <row r="5" spans="1:1" ht="409.5" hidden="1" customHeight="1">
      <c r="A5" s="182"/>
    </row>
    <row r="6" spans="1:1" ht="29.25" customHeight="1">
      <c r="A6" s="183"/>
    </row>
    <row r="7" spans="1:1" ht="78" customHeight="1"/>
    <row r="8" spans="1:1" ht="82.5" customHeight="1">
      <c r="A8" s="184" t="s">
        <v>2</v>
      </c>
    </row>
  </sheetData>
  <phoneticPr fontId="2" type="noConversion"/>
  <printOptions horizontalCentered="1" verticalCentered="1"/>
  <pageMargins left="0.59097224473953247" right="0.59097224473953247" top="0.59097224473953247" bottom="0.59097224473953247" header="0" footer="0"/>
  <pageSetup paperSize="9" orientation="landscape" errors="blank"/>
</worksheet>
</file>

<file path=xl/worksheets/sheet10.xml><?xml version="1.0" encoding="utf-8"?>
<worksheet xmlns="http://schemas.openxmlformats.org/spreadsheetml/2006/main" xmlns:r="http://schemas.openxmlformats.org/officeDocument/2006/relationships">
  <sheetPr>
    <pageSetUpPr autoPageBreaks="0" fitToPage="1"/>
  </sheetPr>
  <dimension ref="A1:H9"/>
  <sheetViews>
    <sheetView showGridLines="0" showZeros="0" workbookViewId="0">
      <selection activeCell="BD29" sqref="BD29"/>
    </sheetView>
  </sheetViews>
  <sheetFormatPr defaultColWidth="9.33203125" defaultRowHeight="11.25"/>
  <cols>
    <col min="1" max="1" width="15.5" customWidth="1"/>
    <col min="2" max="2" width="38.83203125" customWidth="1"/>
    <col min="3" max="8" width="18" customWidth="1"/>
  </cols>
  <sheetData>
    <row r="1" spans="1:8" ht="20.100000000000001" customHeight="1">
      <c r="A1" s="111"/>
      <c r="B1" s="111"/>
      <c r="C1" s="111"/>
      <c r="D1" s="111"/>
      <c r="E1" s="112"/>
      <c r="F1" s="111"/>
      <c r="G1" s="111"/>
      <c r="H1" s="60" t="s">
        <v>364</v>
      </c>
    </row>
    <row r="2" spans="1:8" ht="25.5" customHeight="1">
      <c r="A2" s="186" t="s">
        <v>365</v>
      </c>
      <c r="B2" s="186"/>
      <c r="C2" s="186"/>
      <c r="D2" s="186"/>
      <c r="E2" s="186"/>
      <c r="F2" s="186"/>
      <c r="G2" s="186"/>
      <c r="H2" s="186"/>
    </row>
    <row r="3" spans="1:8" ht="20.100000000000001" customHeight="1">
      <c r="A3" s="113" t="s">
        <v>5</v>
      </c>
      <c r="B3" s="114"/>
      <c r="C3" s="114"/>
      <c r="D3" s="114"/>
      <c r="E3" s="114"/>
      <c r="F3" s="114"/>
      <c r="G3" s="114"/>
      <c r="H3" s="60" t="s">
        <v>6</v>
      </c>
    </row>
    <row r="4" spans="1:8" ht="20.100000000000001" customHeight="1">
      <c r="A4" s="194" t="s">
        <v>366</v>
      </c>
      <c r="B4" s="194" t="s">
        <v>170</v>
      </c>
      <c r="C4" s="236" t="s">
        <v>367</v>
      </c>
      <c r="D4" s="236"/>
      <c r="E4" s="237"/>
      <c r="F4" s="237"/>
      <c r="G4" s="237"/>
      <c r="H4" s="236"/>
    </row>
    <row r="5" spans="1:8" ht="20.100000000000001" customHeight="1">
      <c r="A5" s="194"/>
      <c r="B5" s="194"/>
      <c r="C5" s="242" t="s">
        <v>59</v>
      </c>
      <c r="D5" s="212" t="s">
        <v>234</v>
      </c>
      <c r="E5" s="231" t="s">
        <v>368</v>
      </c>
      <c r="F5" s="232"/>
      <c r="G5" s="233"/>
      <c r="H5" s="244" t="s">
        <v>239</v>
      </c>
    </row>
    <row r="6" spans="1:8" ht="33.75" customHeight="1">
      <c r="A6" s="195"/>
      <c r="B6" s="195"/>
      <c r="C6" s="243"/>
      <c r="D6" s="192"/>
      <c r="E6" s="115" t="s">
        <v>75</v>
      </c>
      <c r="F6" s="116" t="s">
        <v>369</v>
      </c>
      <c r="G6" s="117" t="s">
        <v>370</v>
      </c>
      <c r="H6" s="239"/>
    </row>
    <row r="7" spans="1:8" ht="20.100000000000001" customHeight="1">
      <c r="A7" s="107" t="s">
        <v>46</v>
      </c>
      <c r="B7" s="107" t="s">
        <v>59</v>
      </c>
      <c r="C7" s="118">
        <f>SUM(D7,E7,H7)</f>
        <v>170000</v>
      </c>
      <c r="D7" s="119">
        <v>0</v>
      </c>
      <c r="E7" s="119">
        <f>SUM(F7,G7)</f>
        <v>120000</v>
      </c>
      <c r="F7" s="119">
        <v>0</v>
      </c>
      <c r="G7" s="120">
        <v>120000</v>
      </c>
      <c r="H7" s="121">
        <v>50000</v>
      </c>
    </row>
    <row r="8" spans="1:8" ht="20.100000000000001" customHeight="1">
      <c r="A8" s="107" t="s">
        <v>46</v>
      </c>
      <c r="B8" s="107" t="s">
        <v>84</v>
      </c>
      <c r="C8" s="118">
        <f>SUM(D8,E8,H8)</f>
        <v>170000</v>
      </c>
      <c r="D8" s="119">
        <v>0</v>
      </c>
      <c r="E8" s="119">
        <f>SUM(F8,G8)</f>
        <v>120000</v>
      </c>
      <c r="F8" s="119">
        <v>0</v>
      </c>
      <c r="G8" s="120">
        <v>120000</v>
      </c>
      <c r="H8" s="121">
        <v>50000</v>
      </c>
    </row>
    <row r="9" spans="1:8" ht="20.100000000000001" customHeight="1">
      <c r="A9" s="107" t="s">
        <v>371</v>
      </c>
      <c r="B9" s="107" t="s">
        <v>85</v>
      </c>
      <c r="C9" s="118">
        <f>SUM(D9,E9,H9)</f>
        <v>170000</v>
      </c>
      <c r="D9" s="119">
        <v>0</v>
      </c>
      <c r="E9" s="119">
        <f>SUM(F9,G9)</f>
        <v>120000</v>
      </c>
      <c r="F9" s="119">
        <v>0</v>
      </c>
      <c r="G9" s="120">
        <v>120000</v>
      </c>
      <c r="H9" s="121">
        <v>50000</v>
      </c>
    </row>
  </sheetData>
  <mergeCells count="8">
    <mergeCell ref="A2:H2"/>
    <mergeCell ref="C4:H4"/>
    <mergeCell ref="E5:G5"/>
    <mergeCell ref="A4:A6"/>
    <mergeCell ref="B4:B6"/>
    <mergeCell ref="C5:C6"/>
    <mergeCell ref="D5:D6"/>
    <mergeCell ref="H5:H6"/>
  </mergeCells>
  <phoneticPr fontId="2" type="noConversion"/>
  <printOptions horizontalCentered="1"/>
  <pageMargins left="0.39375001192092896" right="0.39375001192092896" top="0.78750002384185791" bottom="0.39375001192092896" header="0" footer="0"/>
  <pageSetup paperSize="9" fitToHeight="100" orientation="landscape" errors="blank"/>
</worksheet>
</file>

<file path=xl/worksheets/sheet11.xml><?xml version="1.0" encoding="utf-8"?>
<worksheet xmlns="http://schemas.openxmlformats.org/spreadsheetml/2006/main" xmlns:r="http://schemas.openxmlformats.org/officeDocument/2006/relationships">
  <sheetPr>
    <pageSetUpPr autoPageBreaks="0" fitToPage="1"/>
  </sheetPr>
  <dimension ref="A1:H16"/>
  <sheetViews>
    <sheetView showGridLines="0" showZeros="0" workbookViewId="0">
      <selection activeCell="BD29" sqref="BD29"/>
    </sheetView>
  </sheetViews>
  <sheetFormatPr defaultColWidth="9.33203125" defaultRowHeight="11.25"/>
  <cols>
    <col min="1" max="3" width="5.6640625" customWidth="1"/>
    <col min="4" max="4" width="17" customWidth="1"/>
    <col min="5" max="5" width="71.33203125" customWidth="1"/>
    <col min="6" max="8" width="18.1640625" customWidth="1"/>
    <col min="9" max="245" width="10.6640625" customWidth="1"/>
  </cols>
  <sheetData>
    <row r="1" spans="1:8" ht="20.100000000000001" customHeight="1">
      <c r="A1" s="42"/>
      <c r="B1" s="3"/>
      <c r="C1" s="3"/>
      <c r="D1" s="3"/>
      <c r="E1" s="3"/>
      <c r="F1" s="3"/>
      <c r="G1" s="3"/>
      <c r="H1" s="17" t="s">
        <v>372</v>
      </c>
    </row>
    <row r="2" spans="1:8" ht="20.100000000000001" customHeight="1">
      <c r="A2" s="186" t="s">
        <v>373</v>
      </c>
      <c r="B2" s="186"/>
      <c r="C2" s="186"/>
      <c r="D2" s="186"/>
      <c r="E2" s="186"/>
      <c r="F2" s="186"/>
      <c r="G2" s="186"/>
      <c r="H2" s="186"/>
    </row>
    <row r="3" spans="1:8" ht="20.100000000000001" customHeight="1">
      <c r="A3" s="51" t="s">
        <v>5</v>
      </c>
      <c r="B3" s="52"/>
      <c r="C3" s="52"/>
      <c r="D3" s="52"/>
      <c r="E3" s="52"/>
      <c r="F3" s="103"/>
      <c r="G3" s="103"/>
      <c r="H3" s="60" t="s">
        <v>6</v>
      </c>
    </row>
    <row r="4" spans="1:8" ht="20.100000000000001" customHeight="1">
      <c r="A4" s="198" t="s">
        <v>58</v>
      </c>
      <c r="B4" s="199"/>
      <c r="C4" s="199"/>
      <c r="D4" s="199"/>
      <c r="E4" s="200"/>
      <c r="F4" s="245" t="s">
        <v>374</v>
      </c>
      <c r="G4" s="236"/>
      <c r="H4" s="236"/>
    </row>
    <row r="5" spans="1:8" ht="20.100000000000001" customHeight="1">
      <c r="A5" s="198" t="s">
        <v>67</v>
      </c>
      <c r="B5" s="199"/>
      <c r="C5" s="200"/>
      <c r="D5" s="246" t="s">
        <v>68</v>
      </c>
      <c r="E5" s="212" t="s">
        <v>115</v>
      </c>
      <c r="F5" s="191" t="s">
        <v>59</v>
      </c>
      <c r="G5" s="191" t="s">
        <v>111</v>
      </c>
      <c r="H5" s="236" t="s">
        <v>112</v>
      </c>
    </row>
    <row r="6" spans="1:8" ht="20.100000000000001" customHeight="1">
      <c r="A6" s="104" t="s">
        <v>80</v>
      </c>
      <c r="B6" s="105" t="s">
        <v>81</v>
      </c>
      <c r="C6" s="106" t="s">
        <v>82</v>
      </c>
      <c r="D6" s="247"/>
      <c r="E6" s="195"/>
      <c r="F6" s="192"/>
      <c r="G6" s="192"/>
      <c r="H6" s="237"/>
    </row>
    <row r="7" spans="1:8" ht="20.100000000000001" customHeight="1">
      <c r="A7" s="107" t="s">
        <v>46</v>
      </c>
      <c r="B7" s="107" t="s">
        <v>46</v>
      </c>
      <c r="C7" s="107" t="s">
        <v>46</v>
      </c>
      <c r="D7" s="107" t="s">
        <v>46</v>
      </c>
      <c r="E7" s="107" t="s">
        <v>46</v>
      </c>
      <c r="F7" s="108">
        <f t="shared" ref="F7:F16" si="0">SUM(G7,H7)</f>
        <v>0</v>
      </c>
      <c r="G7" s="109" t="s">
        <v>46</v>
      </c>
      <c r="H7" s="110" t="s">
        <v>46</v>
      </c>
    </row>
    <row r="8" spans="1:8" ht="20.100000000000001" customHeight="1">
      <c r="A8" s="107" t="s">
        <v>46</v>
      </c>
      <c r="B8" s="107" t="s">
        <v>46</v>
      </c>
      <c r="C8" s="107" t="s">
        <v>46</v>
      </c>
      <c r="D8" s="107" t="s">
        <v>46</v>
      </c>
      <c r="E8" s="107" t="s">
        <v>46</v>
      </c>
      <c r="F8" s="108">
        <f t="shared" si="0"/>
        <v>0</v>
      </c>
      <c r="G8" s="109" t="s">
        <v>46</v>
      </c>
      <c r="H8" s="110" t="s">
        <v>46</v>
      </c>
    </row>
    <row r="9" spans="1:8" ht="20.100000000000001" customHeight="1">
      <c r="A9" s="107" t="s">
        <v>46</v>
      </c>
      <c r="B9" s="107" t="s">
        <v>46</v>
      </c>
      <c r="C9" s="107" t="s">
        <v>46</v>
      </c>
      <c r="D9" s="107" t="s">
        <v>46</v>
      </c>
      <c r="E9" s="107" t="s">
        <v>46</v>
      </c>
      <c r="F9" s="108">
        <f t="shared" si="0"/>
        <v>0</v>
      </c>
      <c r="G9" s="109" t="s">
        <v>46</v>
      </c>
      <c r="H9" s="110" t="s">
        <v>46</v>
      </c>
    </row>
    <row r="10" spans="1:8" ht="20.100000000000001" customHeight="1">
      <c r="A10" s="107" t="s">
        <v>46</v>
      </c>
      <c r="B10" s="107" t="s">
        <v>46</v>
      </c>
      <c r="C10" s="107" t="s">
        <v>46</v>
      </c>
      <c r="D10" s="107" t="s">
        <v>46</v>
      </c>
      <c r="E10" s="107" t="s">
        <v>46</v>
      </c>
      <c r="F10" s="108">
        <f t="shared" si="0"/>
        <v>0</v>
      </c>
      <c r="G10" s="109" t="s">
        <v>46</v>
      </c>
      <c r="H10" s="110" t="s">
        <v>46</v>
      </c>
    </row>
    <row r="11" spans="1:8" ht="20.100000000000001" customHeight="1">
      <c r="A11" s="107" t="s">
        <v>46</v>
      </c>
      <c r="B11" s="107" t="s">
        <v>46</v>
      </c>
      <c r="C11" s="107" t="s">
        <v>46</v>
      </c>
      <c r="D11" s="107" t="s">
        <v>46</v>
      </c>
      <c r="E11" s="107" t="s">
        <v>46</v>
      </c>
      <c r="F11" s="108">
        <f t="shared" si="0"/>
        <v>0</v>
      </c>
      <c r="G11" s="109" t="s">
        <v>46</v>
      </c>
      <c r="H11" s="110" t="s">
        <v>46</v>
      </c>
    </row>
    <row r="12" spans="1:8" ht="20.100000000000001" customHeight="1">
      <c r="A12" s="107" t="s">
        <v>46</v>
      </c>
      <c r="B12" s="107" t="s">
        <v>46</v>
      </c>
      <c r="C12" s="107" t="s">
        <v>46</v>
      </c>
      <c r="D12" s="107" t="s">
        <v>46</v>
      </c>
      <c r="E12" s="107" t="s">
        <v>46</v>
      </c>
      <c r="F12" s="108">
        <f t="shared" si="0"/>
        <v>0</v>
      </c>
      <c r="G12" s="109" t="s">
        <v>46</v>
      </c>
      <c r="H12" s="110" t="s">
        <v>46</v>
      </c>
    </row>
    <row r="13" spans="1:8" ht="20.100000000000001" customHeight="1">
      <c r="A13" s="107" t="s">
        <v>46</v>
      </c>
      <c r="B13" s="107" t="s">
        <v>46</v>
      </c>
      <c r="C13" s="107" t="s">
        <v>46</v>
      </c>
      <c r="D13" s="107" t="s">
        <v>46</v>
      </c>
      <c r="E13" s="107" t="s">
        <v>46</v>
      </c>
      <c r="F13" s="108">
        <f t="shared" si="0"/>
        <v>0</v>
      </c>
      <c r="G13" s="109" t="s">
        <v>46</v>
      </c>
      <c r="H13" s="110" t="s">
        <v>46</v>
      </c>
    </row>
    <row r="14" spans="1:8" ht="20.100000000000001" customHeight="1">
      <c r="A14" s="107" t="s">
        <v>46</v>
      </c>
      <c r="B14" s="107" t="s">
        <v>46</v>
      </c>
      <c r="C14" s="107" t="s">
        <v>46</v>
      </c>
      <c r="D14" s="107" t="s">
        <v>46</v>
      </c>
      <c r="E14" s="107" t="s">
        <v>46</v>
      </c>
      <c r="F14" s="108">
        <f t="shared" si="0"/>
        <v>0</v>
      </c>
      <c r="G14" s="109" t="s">
        <v>46</v>
      </c>
      <c r="H14" s="110" t="s">
        <v>46</v>
      </c>
    </row>
    <row r="15" spans="1:8" ht="20.100000000000001" customHeight="1">
      <c r="A15" s="107" t="s">
        <v>46</v>
      </c>
      <c r="B15" s="107" t="s">
        <v>46</v>
      </c>
      <c r="C15" s="107" t="s">
        <v>46</v>
      </c>
      <c r="D15" s="107" t="s">
        <v>46</v>
      </c>
      <c r="E15" s="107" t="s">
        <v>46</v>
      </c>
      <c r="F15" s="108">
        <f t="shared" si="0"/>
        <v>0</v>
      </c>
      <c r="G15" s="109" t="s">
        <v>46</v>
      </c>
      <c r="H15" s="110" t="s">
        <v>46</v>
      </c>
    </row>
    <row r="16" spans="1:8" ht="20.100000000000001" customHeight="1">
      <c r="A16" s="107" t="s">
        <v>46</v>
      </c>
      <c r="B16" s="107" t="s">
        <v>46</v>
      </c>
      <c r="C16" s="107" t="s">
        <v>46</v>
      </c>
      <c r="D16" s="107" t="s">
        <v>46</v>
      </c>
      <c r="E16" s="107" t="s">
        <v>46</v>
      </c>
      <c r="F16" s="108">
        <f t="shared" si="0"/>
        <v>0</v>
      </c>
      <c r="G16" s="109" t="s">
        <v>46</v>
      </c>
      <c r="H16" s="110" t="s">
        <v>46</v>
      </c>
    </row>
  </sheetData>
  <mergeCells count="9">
    <mergeCell ref="A2:H2"/>
    <mergeCell ref="A4:E4"/>
    <mergeCell ref="F4:H4"/>
    <mergeCell ref="A5:C5"/>
    <mergeCell ref="D5:D6"/>
    <mergeCell ref="E5:E6"/>
    <mergeCell ref="F5:F6"/>
    <mergeCell ref="G5:G6"/>
    <mergeCell ref="H5:H6"/>
  </mergeCells>
  <phoneticPr fontId="2" type="noConversion"/>
  <printOptions horizontalCentered="1"/>
  <pageMargins left="0.39375001192092896" right="0.39375001192092896" top="0.78750002384185791" bottom="0.39375001192092896" header="0" footer="0"/>
  <pageSetup paperSize="9" fitToHeight="1000" orientation="landscape" errors="blank"/>
</worksheet>
</file>

<file path=xl/worksheets/sheet12.xml><?xml version="1.0" encoding="utf-8"?>
<worksheet xmlns="http://schemas.openxmlformats.org/spreadsheetml/2006/main" xmlns:r="http://schemas.openxmlformats.org/officeDocument/2006/relationships">
  <sheetPr>
    <pageSetUpPr autoPageBreaks="0" fitToPage="1"/>
  </sheetPr>
  <dimension ref="A1:H16"/>
  <sheetViews>
    <sheetView showGridLines="0" showZeros="0" workbookViewId="0">
      <selection activeCell="BD29" sqref="BD29"/>
    </sheetView>
  </sheetViews>
  <sheetFormatPr defaultColWidth="9.33203125" defaultRowHeight="11.25"/>
  <cols>
    <col min="1" max="1" width="15.5" customWidth="1"/>
    <col min="2" max="2" width="38.83203125" customWidth="1"/>
    <col min="3" max="8" width="18" customWidth="1"/>
  </cols>
  <sheetData>
    <row r="1" spans="1:8" ht="20.100000000000001" customHeight="1">
      <c r="A1" s="111"/>
      <c r="B1" s="111"/>
      <c r="C1" s="111"/>
      <c r="D1" s="111"/>
      <c r="E1" s="112"/>
      <c r="F1" s="111"/>
      <c r="G1" s="111"/>
      <c r="H1" s="60" t="s">
        <v>375</v>
      </c>
    </row>
    <row r="2" spans="1:8" ht="25.5" customHeight="1">
      <c r="A2" s="186" t="s">
        <v>376</v>
      </c>
      <c r="B2" s="186"/>
      <c r="C2" s="186"/>
      <c r="D2" s="186"/>
      <c r="E2" s="186"/>
      <c r="F2" s="186"/>
      <c r="G2" s="186"/>
      <c r="H2" s="186"/>
    </row>
    <row r="3" spans="1:8" ht="20.100000000000001" customHeight="1">
      <c r="A3" s="113" t="s">
        <v>5</v>
      </c>
      <c r="B3" s="114"/>
      <c r="C3" s="114"/>
      <c r="D3" s="114"/>
      <c r="E3" s="114"/>
      <c r="F3" s="114"/>
      <c r="G3" s="114"/>
      <c r="H3" s="60" t="s">
        <v>6</v>
      </c>
    </row>
    <row r="4" spans="1:8" ht="20.100000000000001" customHeight="1">
      <c r="A4" s="194" t="s">
        <v>366</v>
      </c>
      <c r="B4" s="194" t="s">
        <v>170</v>
      </c>
      <c r="C4" s="236" t="s">
        <v>367</v>
      </c>
      <c r="D4" s="236"/>
      <c r="E4" s="237"/>
      <c r="F4" s="237"/>
      <c r="G4" s="237"/>
      <c r="H4" s="236"/>
    </row>
    <row r="5" spans="1:8" ht="20.100000000000001" customHeight="1">
      <c r="A5" s="194"/>
      <c r="B5" s="194"/>
      <c r="C5" s="242" t="s">
        <v>59</v>
      </c>
      <c r="D5" s="212" t="s">
        <v>234</v>
      </c>
      <c r="E5" s="231" t="s">
        <v>368</v>
      </c>
      <c r="F5" s="232"/>
      <c r="G5" s="233"/>
      <c r="H5" s="244" t="s">
        <v>239</v>
      </c>
    </row>
    <row r="6" spans="1:8" ht="33.75" customHeight="1">
      <c r="A6" s="195"/>
      <c r="B6" s="195"/>
      <c r="C6" s="243"/>
      <c r="D6" s="192"/>
      <c r="E6" s="115" t="s">
        <v>75</v>
      </c>
      <c r="F6" s="116" t="s">
        <v>369</v>
      </c>
      <c r="G6" s="117" t="s">
        <v>370</v>
      </c>
      <c r="H6" s="239"/>
    </row>
    <row r="7" spans="1:8" ht="20.100000000000001" customHeight="1">
      <c r="A7" s="107" t="s">
        <v>46</v>
      </c>
      <c r="B7" s="107" t="s">
        <v>46</v>
      </c>
      <c r="C7" s="118">
        <f t="shared" ref="C7:C16" si="0">SUM(D7,E7,H7)</f>
        <v>0</v>
      </c>
      <c r="D7" s="119" t="s">
        <v>46</v>
      </c>
      <c r="E7" s="119">
        <f t="shared" ref="E7:E16" si="1">SUM(F7,G7)</f>
        <v>0</v>
      </c>
      <c r="F7" s="119" t="s">
        <v>46</v>
      </c>
      <c r="G7" s="120" t="s">
        <v>46</v>
      </c>
      <c r="H7" s="121" t="s">
        <v>46</v>
      </c>
    </row>
    <row r="8" spans="1:8" ht="20.100000000000001" customHeight="1">
      <c r="A8" s="107" t="s">
        <v>46</v>
      </c>
      <c r="B8" s="107" t="s">
        <v>46</v>
      </c>
      <c r="C8" s="118">
        <f t="shared" si="0"/>
        <v>0</v>
      </c>
      <c r="D8" s="119" t="s">
        <v>46</v>
      </c>
      <c r="E8" s="119">
        <f t="shared" si="1"/>
        <v>0</v>
      </c>
      <c r="F8" s="119" t="s">
        <v>46</v>
      </c>
      <c r="G8" s="120" t="s">
        <v>46</v>
      </c>
      <c r="H8" s="121" t="s">
        <v>46</v>
      </c>
    </row>
    <row r="9" spans="1:8" ht="20.100000000000001" customHeight="1">
      <c r="A9" s="107" t="s">
        <v>46</v>
      </c>
      <c r="B9" s="107" t="s">
        <v>46</v>
      </c>
      <c r="C9" s="118">
        <f t="shared" si="0"/>
        <v>0</v>
      </c>
      <c r="D9" s="119" t="s">
        <v>46</v>
      </c>
      <c r="E9" s="119">
        <f t="shared" si="1"/>
        <v>0</v>
      </c>
      <c r="F9" s="119" t="s">
        <v>46</v>
      </c>
      <c r="G9" s="120" t="s">
        <v>46</v>
      </c>
      <c r="H9" s="121" t="s">
        <v>46</v>
      </c>
    </row>
    <row r="10" spans="1:8" ht="20.100000000000001" customHeight="1">
      <c r="A10" s="107" t="s">
        <v>46</v>
      </c>
      <c r="B10" s="107" t="s">
        <v>46</v>
      </c>
      <c r="C10" s="118">
        <f t="shared" si="0"/>
        <v>0</v>
      </c>
      <c r="D10" s="119" t="s">
        <v>46</v>
      </c>
      <c r="E10" s="119">
        <f t="shared" si="1"/>
        <v>0</v>
      </c>
      <c r="F10" s="119" t="s">
        <v>46</v>
      </c>
      <c r="G10" s="120" t="s">
        <v>46</v>
      </c>
      <c r="H10" s="121" t="s">
        <v>46</v>
      </c>
    </row>
    <row r="11" spans="1:8" ht="20.100000000000001" customHeight="1">
      <c r="A11" s="107" t="s">
        <v>46</v>
      </c>
      <c r="B11" s="107" t="s">
        <v>46</v>
      </c>
      <c r="C11" s="118">
        <f t="shared" si="0"/>
        <v>0</v>
      </c>
      <c r="D11" s="119" t="s">
        <v>46</v>
      </c>
      <c r="E11" s="119">
        <f t="shared" si="1"/>
        <v>0</v>
      </c>
      <c r="F11" s="119" t="s">
        <v>46</v>
      </c>
      <c r="G11" s="120" t="s">
        <v>46</v>
      </c>
      <c r="H11" s="121" t="s">
        <v>46</v>
      </c>
    </row>
    <row r="12" spans="1:8" ht="20.100000000000001" customHeight="1">
      <c r="A12" s="107" t="s">
        <v>46</v>
      </c>
      <c r="B12" s="107" t="s">
        <v>46</v>
      </c>
      <c r="C12" s="118">
        <f t="shared" si="0"/>
        <v>0</v>
      </c>
      <c r="D12" s="119" t="s">
        <v>46</v>
      </c>
      <c r="E12" s="119">
        <f t="shared" si="1"/>
        <v>0</v>
      </c>
      <c r="F12" s="119" t="s">
        <v>46</v>
      </c>
      <c r="G12" s="120" t="s">
        <v>46</v>
      </c>
      <c r="H12" s="121" t="s">
        <v>46</v>
      </c>
    </row>
    <row r="13" spans="1:8" ht="20.100000000000001" customHeight="1">
      <c r="A13" s="107" t="s">
        <v>46</v>
      </c>
      <c r="B13" s="107" t="s">
        <v>46</v>
      </c>
      <c r="C13" s="118">
        <f t="shared" si="0"/>
        <v>0</v>
      </c>
      <c r="D13" s="119" t="s">
        <v>46</v>
      </c>
      <c r="E13" s="119">
        <f t="shared" si="1"/>
        <v>0</v>
      </c>
      <c r="F13" s="119" t="s">
        <v>46</v>
      </c>
      <c r="G13" s="120" t="s">
        <v>46</v>
      </c>
      <c r="H13" s="121" t="s">
        <v>46</v>
      </c>
    </row>
    <row r="14" spans="1:8" ht="20.100000000000001" customHeight="1">
      <c r="A14" s="107" t="s">
        <v>46</v>
      </c>
      <c r="B14" s="107" t="s">
        <v>46</v>
      </c>
      <c r="C14" s="118">
        <f t="shared" si="0"/>
        <v>0</v>
      </c>
      <c r="D14" s="119" t="s">
        <v>46</v>
      </c>
      <c r="E14" s="119">
        <f t="shared" si="1"/>
        <v>0</v>
      </c>
      <c r="F14" s="119" t="s">
        <v>46</v>
      </c>
      <c r="G14" s="120" t="s">
        <v>46</v>
      </c>
      <c r="H14" s="121" t="s">
        <v>46</v>
      </c>
    </row>
    <row r="15" spans="1:8" ht="20.100000000000001" customHeight="1">
      <c r="A15" s="107" t="s">
        <v>46</v>
      </c>
      <c r="B15" s="107" t="s">
        <v>46</v>
      </c>
      <c r="C15" s="118">
        <f t="shared" si="0"/>
        <v>0</v>
      </c>
      <c r="D15" s="119" t="s">
        <v>46</v>
      </c>
      <c r="E15" s="119">
        <f t="shared" si="1"/>
        <v>0</v>
      </c>
      <c r="F15" s="119" t="s">
        <v>46</v>
      </c>
      <c r="G15" s="120" t="s">
        <v>46</v>
      </c>
      <c r="H15" s="121" t="s">
        <v>46</v>
      </c>
    </row>
    <row r="16" spans="1:8" ht="20.100000000000001" customHeight="1">
      <c r="A16" s="107" t="s">
        <v>46</v>
      </c>
      <c r="B16" s="107" t="s">
        <v>46</v>
      </c>
      <c r="C16" s="118">
        <f t="shared" si="0"/>
        <v>0</v>
      </c>
      <c r="D16" s="119" t="s">
        <v>46</v>
      </c>
      <c r="E16" s="119">
        <f t="shared" si="1"/>
        <v>0</v>
      </c>
      <c r="F16" s="119" t="s">
        <v>46</v>
      </c>
      <c r="G16" s="120" t="s">
        <v>46</v>
      </c>
      <c r="H16" s="121" t="s">
        <v>46</v>
      </c>
    </row>
  </sheetData>
  <mergeCells count="8">
    <mergeCell ref="A2:H2"/>
    <mergeCell ref="C4:H4"/>
    <mergeCell ref="E5:G5"/>
    <mergeCell ref="A4:A6"/>
    <mergeCell ref="B4:B6"/>
    <mergeCell ref="C5:C6"/>
    <mergeCell ref="D5:D6"/>
    <mergeCell ref="H5:H6"/>
  </mergeCells>
  <phoneticPr fontId="2" type="noConversion"/>
  <printOptions horizontalCentered="1"/>
  <pageMargins left="0.39375001192092896" right="0.39375001192092896" top="0.78750002384185791" bottom="0.39375001192092896" header="0" footer="0"/>
  <pageSetup paperSize="9" fitToHeight="100" orientation="landscape" errors="blank"/>
</worksheet>
</file>

<file path=xl/worksheets/sheet13.xml><?xml version="1.0" encoding="utf-8"?>
<worksheet xmlns="http://schemas.openxmlformats.org/spreadsheetml/2006/main" xmlns:r="http://schemas.openxmlformats.org/officeDocument/2006/relationships">
  <sheetPr>
    <pageSetUpPr autoPageBreaks="0" fitToPage="1"/>
  </sheetPr>
  <dimension ref="A1:H16"/>
  <sheetViews>
    <sheetView showGridLines="0" showZeros="0" workbookViewId="0">
      <selection activeCell="BD29" sqref="BD29"/>
    </sheetView>
  </sheetViews>
  <sheetFormatPr defaultColWidth="9.33203125" defaultRowHeight="11.25"/>
  <cols>
    <col min="1" max="3" width="5.6640625" customWidth="1"/>
    <col min="4" max="4" width="17" customWidth="1"/>
    <col min="5" max="5" width="76.6640625" customWidth="1"/>
    <col min="6" max="6" width="23" customWidth="1"/>
    <col min="7" max="8" width="20.83203125" customWidth="1"/>
    <col min="9" max="245" width="10.6640625" customWidth="1"/>
  </cols>
  <sheetData>
    <row r="1" spans="1:8" ht="20.100000000000001" customHeight="1">
      <c r="A1" s="42"/>
      <c r="B1" s="3"/>
      <c r="C1" s="3"/>
      <c r="D1" s="3"/>
      <c r="E1" s="3"/>
      <c r="F1" s="3"/>
      <c r="G1" s="3"/>
      <c r="H1" s="17" t="s">
        <v>377</v>
      </c>
    </row>
    <row r="2" spans="1:8" ht="20.100000000000001" customHeight="1">
      <c r="A2" s="186" t="s">
        <v>378</v>
      </c>
      <c r="B2" s="186"/>
      <c r="C2" s="186"/>
      <c r="D2" s="186"/>
      <c r="E2" s="186"/>
      <c r="F2" s="186"/>
      <c r="G2" s="186"/>
      <c r="H2" s="186"/>
    </row>
    <row r="3" spans="1:8" ht="20.100000000000001" customHeight="1">
      <c r="A3" s="52" t="s">
        <v>46</v>
      </c>
      <c r="B3" s="52"/>
      <c r="C3" s="52"/>
      <c r="D3" s="52"/>
      <c r="E3" s="52"/>
      <c r="F3" s="103"/>
      <c r="G3" s="103"/>
      <c r="H3" s="60" t="s">
        <v>6</v>
      </c>
    </row>
    <row r="4" spans="1:8" ht="20.100000000000001" customHeight="1">
      <c r="A4" s="198" t="s">
        <v>58</v>
      </c>
      <c r="B4" s="199"/>
      <c r="C4" s="199"/>
      <c r="D4" s="199"/>
      <c r="E4" s="200"/>
      <c r="F4" s="245" t="s">
        <v>379</v>
      </c>
      <c r="G4" s="236"/>
      <c r="H4" s="236"/>
    </row>
    <row r="5" spans="1:8" ht="20.100000000000001" customHeight="1">
      <c r="A5" s="198" t="s">
        <v>67</v>
      </c>
      <c r="B5" s="199"/>
      <c r="C5" s="200"/>
      <c r="D5" s="246" t="s">
        <v>68</v>
      </c>
      <c r="E5" s="212" t="s">
        <v>115</v>
      </c>
      <c r="F5" s="191" t="s">
        <v>59</v>
      </c>
      <c r="G5" s="191" t="s">
        <v>111</v>
      </c>
      <c r="H5" s="236" t="s">
        <v>112</v>
      </c>
    </row>
    <row r="6" spans="1:8" ht="20.100000000000001" customHeight="1">
      <c r="A6" s="104" t="s">
        <v>80</v>
      </c>
      <c r="B6" s="105" t="s">
        <v>81</v>
      </c>
      <c r="C6" s="106" t="s">
        <v>82</v>
      </c>
      <c r="D6" s="247"/>
      <c r="E6" s="195"/>
      <c r="F6" s="192"/>
      <c r="G6" s="192"/>
      <c r="H6" s="237"/>
    </row>
    <row r="7" spans="1:8" ht="20.100000000000001" customHeight="1">
      <c r="A7" s="107" t="s">
        <v>46</v>
      </c>
      <c r="B7" s="107" t="s">
        <v>46</v>
      </c>
      <c r="C7" s="107" t="s">
        <v>46</v>
      </c>
      <c r="D7" s="107" t="s">
        <v>46</v>
      </c>
      <c r="E7" s="107" t="s">
        <v>46</v>
      </c>
      <c r="F7" s="108" t="s">
        <v>46</v>
      </c>
      <c r="G7" s="109" t="s">
        <v>46</v>
      </c>
      <c r="H7" s="110" t="s">
        <v>46</v>
      </c>
    </row>
    <row r="8" spans="1:8" ht="20.100000000000001" customHeight="1">
      <c r="A8" s="107" t="s">
        <v>46</v>
      </c>
      <c r="B8" s="107" t="s">
        <v>46</v>
      </c>
      <c r="C8" s="107" t="s">
        <v>46</v>
      </c>
      <c r="D8" s="107" t="s">
        <v>46</v>
      </c>
      <c r="E8" s="107" t="s">
        <v>46</v>
      </c>
      <c r="F8" s="108" t="s">
        <v>46</v>
      </c>
      <c r="G8" s="109" t="s">
        <v>46</v>
      </c>
      <c r="H8" s="110" t="s">
        <v>46</v>
      </c>
    </row>
    <row r="9" spans="1:8" ht="20.100000000000001" customHeight="1">
      <c r="A9" s="107" t="s">
        <v>46</v>
      </c>
      <c r="B9" s="107" t="s">
        <v>46</v>
      </c>
      <c r="C9" s="107" t="s">
        <v>46</v>
      </c>
      <c r="D9" s="107" t="s">
        <v>46</v>
      </c>
      <c r="E9" s="107" t="s">
        <v>46</v>
      </c>
      <c r="F9" s="108" t="s">
        <v>46</v>
      </c>
      <c r="G9" s="109" t="s">
        <v>46</v>
      </c>
      <c r="H9" s="110" t="s">
        <v>46</v>
      </c>
    </row>
    <row r="10" spans="1:8" ht="20.100000000000001" customHeight="1">
      <c r="A10" s="107" t="s">
        <v>46</v>
      </c>
      <c r="B10" s="107" t="s">
        <v>46</v>
      </c>
      <c r="C10" s="107" t="s">
        <v>46</v>
      </c>
      <c r="D10" s="107" t="s">
        <v>46</v>
      </c>
      <c r="E10" s="107" t="s">
        <v>46</v>
      </c>
      <c r="F10" s="108" t="s">
        <v>46</v>
      </c>
      <c r="G10" s="109" t="s">
        <v>46</v>
      </c>
      <c r="H10" s="110" t="s">
        <v>46</v>
      </c>
    </row>
    <row r="11" spans="1:8" ht="20.100000000000001" customHeight="1">
      <c r="A11" s="107" t="s">
        <v>46</v>
      </c>
      <c r="B11" s="107" t="s">
        <v>46</v>
      </c>
      <c r="C11" s="107" t="s">
        <v>46</v>
      </c>
      <c r="D11" s="107" t="s">
        <v>46</v>
      </c>
      <c r="E11" s="107" t="s">
        <v>46</v>
      </c>
      <c r="F11" s="108" t="s">
        <v>46</v>
      </c>
      <c r="G11" s="109" t="s">
        <v>46</v>
      </c>
      <c r="H11" s="110" t="s">
        <v>46</v>
      </c>
    </row>
    <row r="12" spans="1:8" ht="20.100000000000001" customHeight="1">
      <c r="A12" s="107" t="s">
        <v>46</v>
      </c>
      <c r="B12" s="107" t="s">
        <v>46</v>
      </c>
      <c r="C12" s="107" t="s">
        <v>46</v>
      </c>
      <c r="D12" s="107" t="s">
        <v>46</v>
      </c>
      <c r="E12" s="107" t="s">
        <v>46</v>
      </c>
      <c r="F12" s="108" t="s">
        <v>46</v>
      </c>
      <c r="G12" s="109" t="s">
        <v>46</v>
      </c>
      <c r="H12" s="110" t="s">
        <v>46</v>
      </c>
    </row>
    <row r="13" spans="1:8" ht="20.100000000000001" customHeight="1">
      <c r="A13" s="107" t="s">
        <v>46</v>
      </c>
      <c r="B13" s="107" t="s">
        <v>46</v>
      </c>
      <c r="C13" s="107" t="s">
        <v>46</v>
      </c>
      <c r="D13" s="107" t="s">
        <v>46</v>
      </c>
      <c r="E13" s="107" t="s">
        <v>46</v>
      </c>
      <c r="F13" s="108" t="s">
        <v>46</v>
      </c>
      <c r="G13" s="109" t="s">
        <v>46</v>
      </c>
      <c r="H13" s="110" t="s">
        <v>46</v>
      </c>
    </row>
    <row r="14" spans="1:8" ht="20.100000000000001" customHeight="1">
      <c r="A14" s="107" t="s">
        <v>46</v>
      </c>
      <c r="B14" s="107" t="s">
        <v>46</v>
      </c>
      <c r="C14" s="107" t="s">
        <v>46</v>
      </c>
      <c r="D14" s="107" t="s">
        <v>46</v>
      </c>
      <c r="E14" s="107" t="s">
        <v>46</v>
      </c>
      <c r="F14" s="108" t="s">
        <v>46</v>
      </c>
      <c r="G14" s="109" t="s">
        <v>46</v>
      </c>
      <c r="H14" s="110" t="s">
        <v>46</v>
      </c>
    </row>
    <row r="15" spans="1:8" ht="20.100000000000001" customHeight="1">
      <c r="A15" s="107" t="s">
        <v>46</v>
      </c>
      <c r="B15" s="107" t="s">
        <v>46</v>
      </c>
      <c r="C15" s="107" t="s">
        <v>46</v>
      </c>
      <c r="D15" s="107" t="s">
        <v>46</v>
      </c>
      <c r="E15" s="107" t="s">
        <v>46</v>
      </c>
      <c r="F15" s="108" t="s">
        <v>46</v>
      </c>
      <c r="G15" s="109" t="s">
        <v>46</v>
      </c>
      <c r="H15" s="110" t="s">
        <v>46</v>
      </c>
    </row>
    <row r="16" spans="1:8" ht="20.100000000000001" customHeight="1">
      <c r="A16" s="107" t="s">
        <v>46</v>
      </c>
      <c r="B16" s="107" t="s">
        <v>46</v>
      </c>
      <c r="C16" s="107" t="s">
        <v>46</v>
      </c>
      <c r="D16" s="107" t="s">
        <v>46</v>
      </c>
      <c r="E16" s="107" t="s">
        <v>46</v>
      </c>
      <c r="F16" s="108" t="s">
        <v>46</v>
      </c>
      <c r="G16" s="109" t="s">
        <v>46</v>
      </c>
      <c r="H16" s="110" t="s">
        <v>46</v>
      </c>
    </row>
  </sheetData>
  <mergeCells count="9">
    <mergeCell ref="A2:H2"/>
    <mergeCell ref="A4:E4"/>
    <mergeCell ref="F4:H4"/>
    <mergeCell ref="A5:C5"/>
    <mergeCell ref="D5:D6"/>
    <mergeCell ref="E5:E6"/>
    <mergeCell ref="F5:F6"/>
    <mergeCell ref="G5:G6"/>
    <mergeCell ref="H5:H6"/>
  </mergeCells>
  <phoneticPr fontId="2" type="noConversion"/>
  <printOptions horizontalCentered="1"/>
  <pageMargins left="0.39375001192092896" right="0.39375001192092896" top="0.39375001192092896" bottom="0.39375001192092896" header="0.39375001192092896" footer="0"/>
  <pageSetup paperSize="9" fitToHeight="1000" orientation="landscape" errors="blank"/>
</worksheet>
</file>

<file path=xl/worksheets/sheet14.xml><?xml version="1.0" encoding="utf-8"?>
<worksheet xmlns="http://schemas.openxmlformats.org/spreadsheetml/2006/main" xmlns:r="http://schemas.openxmlformats.org/officeDocument/2006/relationships">
  <sheetPr>
    <pageSetUpPr autoPageBreaks="0" fitToPage="1"/>
  </sheetPr>
  <dimension ref="A1:H64"/>
  <sheetViews>
    <sheetView showGridLines="0" showZeros="0" topLeftCell="A16" workbookViewId="0">
      <selection activeCell="B22" sqref="B22:H22"/>
    </sheetView>
  </sheetViews>
  <sheetFormatPr defaultColWidth="9.33203125" defaultRowHeight="11.25"/>
  <cols>
    <col min="1" max="1" width="5.83203125" customWidth="1"/>
    <col min="2" max="2" width="12.5" customWidth="1"/>
    <col min="3" max="3" width="11.1640625" customWidth="1"/>
    <col min="4" max="4" width="18.5" customWidth="1"/>
    <col min="5" max="5" width="37" customWidth="1"/>
    <col min="6" max="6" width="17.83203125" customWidth="1"/>
    <col min="7" max="7" width="19.1640625" customWidth="1"/>
    <col min="8" max="8" width="13.83203125" customWidth="1"/>
  </cols>
  <sheetData>
    <row r="1" spans="1:8" s="84" customFormat="1" ht="9.75" customHeight="1">
      <c r="A1" s="85"/>
      <c r="B1" s="85"/>
      <c r="C1" s="85"/>
      <c r="D1" s="85"/>
      <c r="E1" s="85"/>
      <c r="F1"/>
      <c r="G1"/>
      <c r="H1"/>
    </row>
    <row r="2" spans="1:8" ht="23.25" customHeight="1">
      <c r="A2" s="284" t="s">
        <v>380</v>
      </c>
      <c r="B2" s="284"/>
      <c r="C2" s="284"/>
      <c r="D2" s="284"/>
      <c r="E2" s="284"/>
      <c r="F2" s="284"/>
      <c r="G2" s="284"/>
      <c r="H2" s="284"/>
    </row>
    <row r="3" spans="1:8" ht="15" customHeight="1">
      <c r="A3" s="285" t="s">
        <v>381</v>
      </c>
      <c r="B3" s="285"/>
      <c r="C3" s="285"/>
      <c r="D3" s="285"/>
      <c r="E3" s="285"/>
      <c r="F3" s="285"/>
      <c r="G3" s="285"/>
      <c r="H3" s="285"/>
    </row>
    <row r="4" spans="1:8" ht="21" customHeight="1">
      <c r="A4" s="255" t="s">
        <v>170</v>
      </c>
      <c r="B4" s="255"/>
      <c r="C4" s="271" t="s">
        <v>0</v>
      </c>
      <c r="D4" s="286" t="s">
        <v>170</v>
      </c>
      <c r="E4" s="287"/>
      <c r="F4" s="286"/>
      <c r="G4" s="286"/>
      <c r="H4" s="272"/>
    </row>
    <row r="5" spans="1:8" ht="21" customHeight="1">
      <c r="A5" s="249" t="s">
        <v>382</v>
      </c>
      <c r="B5" s="252" t="s">
        <v>383</v>
      </c>
      <c r="C5" s="259" t="s">
        <v>384</v>
      </c>
      <c r="D5" s="260"/>
      <c r="E5" s="255" t="s">
        <v>385</v>
      </c>
      <c r="F5" s="288" t="s">
        <v>386</v>
      </c>
      <c r="G5" s="255"/>
      <c r="H5" s="255"/>
    </row>
    <row r="6" spans="1:8" ht="21" customHeight="1">
      <c r="A6" s="250"/>
      <c r="B6" s="253"/>
      <c r="C6" s="261"/>
      <c r="D6" s="262"/>
      <c r="E6" s="255"/>
      <c r="F6" s="88" t="s">
        <v>387</v>
      </c>
      <c r="G6" s="89" t="s">
        <v>388</v>
      </c>
      <c r="H6" s="89" t="s">
        <v>389</v>
      </c>
    </row>
    <row r="7" spans="1:8" ht="36" customHeight="1">
      <c r="A7" s="250"/>
      <c r="B7" s="90" t="s">
        <v>390</v>
      </c>
      <c r="C7" s="264" t="s">
        <v>363</v>
      </c>
      <c r="D7" s="265"/>
      <c r="E7" s="73" t="s">
        <v>391</v>
      </c>
      <c r="F7" s="79">
        <v>20000</v>
      </c>
      <c r="G7" s="91">
        <v>20000</v>
      </c>
      <c r="H7" s="92">
        <v>0</v>
      </c>
    </row>
    <row r="8" spans="1:8" ht="21" customHeight="1">
      <c r="A8" s="250"/>
      <c r="B8" s="90" t="s">
        <v>392</v>
      </c>
      <c r="C8" s="264" t="s">
        <v>393</v>
      </c>
      <c r="D8" s="265"/>
      <c r="E8" s="71" t="s">
        <v>394</v>
      </c>
      <c r="F8" s="25">
        <v>20000</v>
      </c>
      <c r="G8" s="25">
        <v>20000</v>
      </c>
      <c r="H8" s="93" t="s">
        <v>46</v>
      </c>
    </row>
    <row r="9" spans="1:8" ht="26.25" customHeight="1">
      <c r="A9" s="250"/>
      <c r="B9" s="90" t="s">
        <v>395</v>
      </c>
      <c r="C9" s="264" t="s">
        <v>396</v>
      </c>
      <c r="D9" s="265"/>
      <c r="E9" s="71" t="s">
        <v>397</v>
      </c>
      <c r="F9" s="25">
        <v>200000</v>
      </c>
      <c r="G9" s="25">
        <v>200000</v>
      </c>
      <c r="H9" s="93" t="s">
        <v>46</v>
      </c>
    </row>
    <row r="10" spans="1:8" ht="21" customHeight="1">
      <c r="A10" s="250"/>
      <c r="B10" s="90" t="s">
        <v>398</v>
      </c>
      <c r="C10" s="264" t="s">
        <v>399</v>
      </c>
      <c r="D10" s="265"/>
      <c r="E10" s="71" t="s">
        <v>394</v>
      </c>
      <c r="F10" s="25">
        <v>70000</v>
      </c>
      <c r="G10" s="25">
        <v>70000</v>
      </c>
      <c r="H10" s="93" t="s">
        <v>46</v>
      </c>
    </row>
    <row r="11" spans="1:8" ht="21" customHeight="1">
      <c r="A11" s="250"/>
      <c r="B11" s="90" t="s">
        <v>400</v>
      </c>
      <c r="C11" s="264" t="s">
        <v>401</v>
      </c>
      <c r="D11" s="265"/>
      <c r="E11" s="73" t="s">
        <v>402</v>
      </c>
      <c r="F11" s="25">
        <v>50000</v>
      </c>
      <c r="G11" s="25">
        <v>50000</v>
      </c>
      <c r="H11" s="93" t="s">
        <v>46</v>
      </c>
    </row>
    <row r="12" spans="1:8" ht="21" customHeight="1">
      <c r="A12" s="250"/>
      <c r="B12" s="90" t="s">
        <v>403</v>
      </c>
      <c r="C12" s="264" t="s">
        <v>404</v>
      </c>
      <c r="D12" s="265"/>
      <c r="E12" s="73" t="s">
        <v>405</v>
      </c>
      <c r="F12" s="25">
        <v>50000</v>
      </c>
      <c r="G12" s="25">
        <v>50000</v>
      </c>
      <c r="H12" s="93" t="s">
        <v>46</v>
      </c>
    </row>
    <row r="13" spans="1:8" ht="21" customHeight="1">
      <c r="A13" s="250"/>
      <c r="B13" s="90" t="s">
        <v>406</v>
      </c>
      <c r="C13" s="264" t="s">
        <v>407</v>
      </c>
      <c r="D13" s="265"/>
      <c r="E13" s="71" t="s">
        <v>397</v>
      </c>
      <c r="F13" s="25">
        <v>240000</v>
      </c>
      <c r="G13" s="25">
        <v>240000</v>
      </c>
      <c r="H13" s="93" t="s">
        <v>46</v>
      </c>
    </row>
    <row r="14" spans="1:8" ht="21" customHeight="1">
      <c r="A14" s="250"/>
      <c r="B14" s="90" t="s">
        <v>408</v>
      </c>
      <c r="C14" s="281" t="s">
        <v>357</v>
      </c>
      <c r="D14" s="265"/>
      <c r="E14" s="71" t="s">
        <v>394</v>
      </c>
      <c r="F14" s="25">
        <v>60000</v>
      </c>
      <c r="G14" s="25">
        <v>60000</v>
      </c>
      <c r="H14" s="94" t="s">
        <v>46</v>
      </c>
    </row>
    <row r="15" spans="1:8" ht="21" customHeight="1">
      <c r="A15" s="250"/>
      <c r="B15" s="90" t="s">
        <v>409</v>
      </c>
      <c r="C15" s="264" t="s">
        <v>410</v>
      </c>
      <c r="D15" s="265"/>
      <c r="E15" s="71" t="s">
        <v>394</v>
      </c>
      <c r="F15" s="25">
        <v>60000</v>
      </c>
      <c r="G15" s="25">
        <v>60000</v>
      </c>
      <c r="H15" s="94" t="s">
        <v>46</v>
      </c>
    </row>
    <row r="16" spans="1:8" ht="21" customHeight="1">
      <c r="A16" s="250"/>
      <c r="B16" s="90" t="s">
        <v>411</v>
      </c>
      <c r="C16" s="264" t="s">
        <v>412</v>
      </c>
      <c r="D16" s="265"/>
      <c r="E16" s="71" t="s">
        <v>394</v>
      </c>
      <c r="F16" s="25">
        <v>100000</v>
      </c>
      <c r="G16" s="25">
        <v>100000</v>
      </c>
      <c r="H16" s="94" t="s">
        <v>46</v>
      </c>
    </row>
    <row r="17" spans="1:8" ht="21" customHeight="1">
      <c r="A17" s="250"/>
      <c r="B17" s="90" t="s">
        <v>413</v>
      </c>
      <c r="C17" s="264" t="s">
        <v>414</v>
      </c>
      <c r="D17" s="265"/>
      <c r="E17" s="71" t="s">
        <v>394</v>
      </c>
      <c r="F17" s="25">
        <v>80000</v>
      </c>
      <c r="G17" s="25">
        <v>80000</v>
      </c>
      <c r="H17" s="94" t="s">
        <v>46</v>
      </c>
    </row>
    <row r="18" spans="1:8" ht="21" customHeight="1">
      <c r="A18" s="250"/>
      <c r="B18" s="90" t="s">
        <v>415</v>
      </c>
      <c r="C18" s="264" t="s">
        <v>416</v>
      </c>
      <c r="D18" s="265"/>
      <c r="E18" s="71" t="s">
        <v>417</v>
      </c>
      <c r="F18" s="25">
        <v>527000</v>
      </c>
      <c r="G18" s="25">
        <v>527000</v>
      </c>
      <c r="H18" s="94"/>
    </row>
    <row r="19" spans="1:8" ht="21" customHeight="1">
      <c r="A19" s="250"/>
      <c r="B19" s="87" t="s">
        <v>418</v>
      </c>
      <c r="C19" s="282" t="s">
        <v>362</v>
      </c>
      <c r="D19" s="283"/>
      <c r="E19" s="73" t="s">
        <v>419</v>
      </c>
      <c r="F19" s="79">
        <v>80000</v>
      </c>
      <c r="G19" s="95">
        <v>80000</v>
      </c>
      <c r="H19" s="94"/>
    </row>
    <row r="20" spans="1:8" ht="21" customHeight="1">
      <c r="A20" s="250"/>
      <c r="B20" s="96" t="s">
        <v>420</v>
      </c>
      <c r="C20" s="271" t="s">
        <v>421</v>
      </c>
      <c r="D20" s="272"/>
      <c r="E20" s="73" t="s">
        <v>422</v>
      </c>
      <c r="F20" s="35">
        <v>5121883</v>
      </c>
      <c r="G20" s="35">
        <v>5121883</v>
      </c>
      <c r="H20" s="94" t="s">
        <v>46</v>
      </c>
    </row>
    <row r="21" spans="1:8" ht="21" customHeight="1">
      <c r="A21" s="250"/>
      <c r="B21" s="273" t="s">
        <v>423</v>
      </c>
      <c r="C21" s="274"/>
      <c r="D21" s="274"/>
      <c r="E21" s="275"/>
      <c r="F21" s="97">
        <f>SUM(G21,H21)</f>
        <v>6678883</v>
      </c>
      <c r="G21" s="98">
        <f>SUM(G7:G20)</f>
        <v>6678883</v>
      </c>
      <c r="H21" s="99">
        <f>SUM(H7:H20)</f>
        <v>0</v>
      </c>
    </row>
    <row r="22" spans="1:8" ht="165.75" customHeight="1">
      <c r="A22" s="86" t="s">
        <v>424</v>
      </c>
      <c r="B22" s="276" t="s">
        <v>551</v>
      </c>
      <c r="C22" s="277"/>
      <c r="D22" s="277" t="s">
        <v>425</v>
      </c>
      <c r="E22" s="277" t="s">
        <v>425</v>
      </c>
      <c r="F22" s="277"/>
      <c r="G22" s="277"/>
      <c r="H22" s="278"/>
    </row>
    <row r="23" spans="1:8" ht="21" customHeight="1">
      <c r="A23" s="251" t="s">
        <v>426</v>
      </c>
      <c r="B23" s="100" t="s">
        <v>427</v>
      </c>
      <c r="C23" s="86" t="s">
        <v>428</v>
      </c>
      <c r="D23" s="279" t="s">
        <v>429</v>
      </c>
      <c r="E23" s="280"/>
      <c r="F23" s="280"/>
      <c r="G23" s="255" t="s">
        <v>430</v>
      </c>
      <c r="H23" s="255"/>
    </row>
    <row r="24" spans="1:8" ht="46.5" customHeight="1">
      <c r="A24" s="251"/>
      <c r="B24" s="251" t="s">
        <v>431</v>
      </c>
      <c r="C24" s="256" t="s">
        <v>432</v>
      </c>
      <c r="D24" s="101" t="s">
        <v>433</v>
      </c>
      <c r="E24" s="264" t="s">
        <v>399</v>
      </c>
      <c r="F24" s="265"/>
      <c r="G24" s="248" t="s">
        <v>434</v>
      </c>
      <c r="H24" s="248" t="s">
        <v>435</v>
      </c>
    </row>
    <row r="25" spans="1:8" ht="21" customHeight="1">
      <c r="A25" s="251"/>
      <c r="B25" s="251"/>
      <c r="C25" s="257"/>
      <c r="D25" s="101" t="s">
        <v>436</v>
      </c>
      <c r="E25" s="264" t="s">
        <v>396</v>
      </c>
      <c r="F25" s="265"/>
      <c r="G25" s="248" t="s">
        <v>434</v>
      </c>
      <c r="H25" s="248" t="s">
        <v>435</v>
      </c>
    </row>
    <row r="26" spans="1:8" ht="21" customHeight="1">
      <c r="A26" s="251"/>
      <c r="B26" s="251"/>
      <c r="C26" s="257"/>
      <c r="D26" s="101" t="s">
        <v>437</v>
      </c>
      <c r="E26" s="264" t="s">
        <v>438</v>
      </c>
      <c r="F26" s="265"/>
      <c r="G26" s="248" t="s">
        <v>434</v>
      </c>
      <c r="H26" s="248" t="s">
        <v>435</v>
      </c>
    </row>
    <row r="27" spans="1:8" ht="21" customHeight="1">
      <c r="A27" s="251"/>
      <c r="B27" s="251"/>
      <c r="C27" s="257"/>
      <c r="D27" s="101" t="s">
        <v>439</v>
      </c>
      <c r="E27" s="264" t="s">
        <v>416</v>
      </c>
      <c r="F27" s="265"/>
      <c r="G27" s="248" t="s">
        <v>434</v>
      </c>
      <c r="H27" s="248" t="s">
        <v>435</v>
      </c>
    </row>
    <row r="28" spans="1:8" ht="21" customHeight="1">
      <c r="A28" s="251"/>
      <c r="B28" s="251"/>
      <c r="C28" s="257"/>
      <c r="D28" s="101" t="s">
        <v>440</v>
      </c>
      <c r="E28" s="264" t="s">
        <v>401</v>
      </c>
      <c r="F28" s="265"/>
      <c r="G28" s="248" t="s">
        <v>434</v>
      </c>
      <c r="H28" s="248" t="s">
        <v>441</v>
      </c>
    </row>
    <row r="29" spans="1:8" ht="21" customHeight="1">
      <c r="A29" s="251"/>
      <c r="B29" s="251"/>
      <c r="C29" s="257"/>
      <c r="D29" s="101" t="s">
        <v>442</v>
      </c>
      <c r="E29" s="264" t="s">
        <v>404</v>
      </c>
      <c r="F29" s="265"/>
      <c r="G29" s="248" t="s">
        <v>434</v>
      </c>
      <c r="H29" s="248" t="s">
        <v>443</v>
      </c>
    </row>
    <row r="30" spans="1:8" ht="21" customHeight="1">
      <c r="A30" s="251"/>
      <c r="B30" s="251"/>
      <c r="C30" s="257"/>
      <c r="D30" s="101" t="s">
        <v>444</v>
      </c>
      <c r="E30" s="258" t="s">
        <v>46</v>
      </c>
      <c r="F30" s="263"/>
      <c r="G30" s="248" t="s">
        <v>46</v>
      </c>
      <c r="H30" s="248" t="s">
        <v>445</v>
      </c>
    </row>
    <row r="31" spans="1:8" ht="21" customHeight="1">
      <c r="A31" s="251"/>
      <c r="B31" s="251"/>
      <c r="C31" s="249"/>
      <c r="D31" s="101" t="s">
        <v>446</v>
      </c>
      <c r="E31" s="258" t="s">
        <v>46</v>
      </c>
      <c r="F31" s="258"/>
      <c r="G31" s="248" t="s">
        <v>46</v>
      </c>
      <c r="H31" s="248" t="s">
        <v>447</v>
      </c>
    </row>
    <row r="32" spans="1:8" ht="44.25" customHeight="1">
      <c r="A32" s="251"/>
      <c r="B32" s="251"/>
      <c r="C32" s="256" t="s">
        <v>448</v>
      </c>
      <c r="D32" s="101" t="s">
        <v>433</v>
      </c>
      <c r="E32" s="264" t="s">
        <v>399</v>
      </c>
      <c r="F32" s="265"/>
      <c r="G32" s="248" t="s">
        <v>449</v>
      </c>
      <c r="H32" s="248"/>
    </row>
    <row r="33" spans="1:8" ht="21" customHeight="1">
      <c r="A33" s="251"/>
      <c r="B33" s="251"/>
      <c r="C33" s="257"/>
      <c r="D33" s="101" t="s">
        <v>436</v>
      </c>
      <c r="E33" s="264" t="s">
        <v>396</v>
      </c>
      <c r="F33" s="265"/>
      <c r="G33" s="248" t="s">
        <v>449</v>
      </c>
      <c r="H33" s="248"/>
    </row>
    <row r="34" spans="1:8" ht="21" customHeight="1">
      <c r="A34" s="251"/>
      <c r="B34" s="251"/>
      <c r="C34" s="257"/>
      <c r="D34" s="101" t="s">
        <v>437</v>
      </c>
      <c r="E34" s="264" t="s">
        <v>438</v>
      </c>
      <c r="F34" s="265"/>
      <c r="G34" s="248" t="s">
        <v>449</v>
      </c>
      <c r="H34" s="248"/>
    </row>
    <row r="35" spans="1:8" ht="21" customHeight="1">
      <c r="A35" s="251"/>
      <c r="B35" s="251"/>
      <c r="C35" s="257"/>
      <c r="D35" s="101" t="s">
        <v>439</v>
      </c>
      <c r="E35" s="264" t="s">
        <v>416</v>
      </c>
      <c r="F35" s="265"/>
      <c r="G35" s="248" t="s">
        <v>449</v>
      </c>
      <c r="H35" s="248"/>
    </row>
    <row r="36" spans="1:8" ht="21" customHeight="1">
      <c r="A36" s="251"/>
      <c r="B36" s="251"/>
      <c r="C36" s="257"/>
      <c r="D36" s="101" t="s">
        <v>440</v>
      </c>
      <c r="E36" s="264" t="s">
        <v>401</v>
      </c>
      <c r="F36" s="265"/>
      <c r="G36" s="248" t="s">
        <v>449</v>
      </c>
      <c r="H36" s="248"/>
    </row>
    <row r="37" spans="1:8" ht="21" customHeight="1">
      <c r="A37" s="251"/>
      <c r="B37" s="251"/>
      <c r="C37" s="249"/>
      <c r="D37" s="101" t="s">
        <v>442</v>
      </c>
      <c r="E37" s="264" t="s">
        <v>404</v>
      </c>
      <c r="F37" s="265"/>
      <c r="G37" s="248" t="s">
        <v>449</v>
      </c>
      <c r="H37" s="248"/>
    </row>
    <row r="38" spans="1:8" ht="36.75" customHeight="1">
      <c r="A38" s="251"/>
      <c r="B38" s="251"/>
      <c r="C38" s="256" t="s">
        <v>450</v>
      </c>
      <c r="D38" s="101" t="s">
        <v>433</v>
      </c>
      <c r="E38" s="258" t="s">
        <v>451</v>
      </c>
      <c r="F38" s="258"/>
      <c r="G38" s="248" t="s">
        <v>452</v>
      </c>
      <c r="H38" s="248"/>
    </row>
    <row r="39" spans="1:8" ht="21" customHeight="1">
      <c r="A39" s="251"/>
      <c r="B39" s="251"/>
      <c r="C39" s="257"/>
      <c r="D39" s="101" t="s">
        <v>436</v>
      </c>
      <c r="E39" s="258" t="s">
        <v>46</v>
      </c>
      <c r="F39" s="258"/>
      <c r="G39" s="248" t="s">
        <v>46</v>
      </c>
      <c r="H39" s="248" t="s">
        <v>453</v>
      </c>
    </row>
    <row r="40" spans="1:8" ht="21" customHeight="1">
      <c r="A40" s="251"/>
      <c r="B40" s="251"/>
      <c r="C40" s="257"/>
      <c r="D40" s="101" t="s">
        <v>437</v>
      </c>
      <c r="E40" s="258" t="s">
        <v>46</v>
      </c>
      <c r="F40" s="263"/>
      <c r="G40" s="248" t="s">
        <v>46</v>
      </c>
      <c r="H40" s="248" t="s">
        <v>454</v>
      </c>
    </row>
    <row r="41" spans="1:8" ht="21" customHeight="1">
      <c r="A41" s="251"/>
      <c r="B41" s="251"/>
      <c r="C41" s="257"/>
      <c r="D41" s="101" t="s">
        <v>439</v>
      </c>
      <c r="E41" s="258" t="s">
        <v>46</v>
      </c>
      <c r="F41" s="263"/>
      <c r="G41" s="248" t="s">
        <v>46</v>
      </c>
      <c r="H41" s="248"/>
    </row>
    <row r="42" spans="1:8" ht="21" customHeight="1">
      <c r="A42" s="251"/>
      <c r="B42" s="251"/>
      <c r="C42" s="249"/>
      <c r="D42" s="101" t="s">
        <v>440</v>
      </c>
      <c r="E42" s="258" t="s">
        <v>46</v>
      </c>
      <c r="F42" s="258"/>
      <c r="G42" s="248" t="s">
        <v>46</v>
      </c>
      <c r="H42" s="248"/>
    </row>
    <row r="43" spans="1:8" ht="21" customHeight="1">
      <c r="A43" s="251"/>
      <c r="B43" s="251"/>
      <c r="C43" s="256" t="s">
        <v>455</v>
      </c>
      <c r="D43" s="101" t="s">
        <v>433</v>
      </c>
      <c r="E43" s="264" t="s">
        <v>399</v>
      </c>
      <c r="F43" s="265"/>
      <c r="G43" s="266" t="s">
        <v>456</v>
      </c>
      <c r="H43" s="266"/>
    </row>
    <row r="44" spans="1:8" ht="21" customHeight="1">
      <c r="A44" s="251"/>
      <c r="B44" s="251"/>
      <c r="C44" s="257"/>
      <c r="D44" s="101" t="s">
        <v>436</v>
      </c>
      <c r="E44" s="264" t="s">
        <v>396</v>
      </c>
      <c r="F44" s="265"/>
      <c r="G44" s="266" t="s">
        <v>456</v>
      </c>
      <c r="H44" s="266"/>
    </row>
    <row r="45" spans="1:8" ht="21" customHeight="1">
      <c r="A45" s="251"/>
      <c r="B45" s="251"/>
      <c r="C45" s="257"/>
      <c r="D45" s="101" t="s">
        <v>437</v>
      </c>
      <c r="E45" s="264" t="s">
        <v>438</v>
      </c>
      <c r="F45" s="265"/>
      <c r="G45" s="266" t="s">
        <v>456</v>
      </c>
      <c r="H45" s="266"/>
    </row>
    <row r="46" spans="1:8" ht="21" customHeight="1">
      <c r="A46" s="251"/>
      <c r="B46" s="251"/>
      <c r="C46" s="257"/>
      <c r="D46" s="101" t="s">
        <v>439</v>
      </c>
      <c r="E46" s="264" t="s">
        <v>416</v>
      </c>
      <c r="F46" s="265"/>
      <c r="G46" s="266" t="s">
        <v>456</v>
      </c>
      <c r="H46" s="266"/>
    </row>
    <row r="47" spans="1:8" ht="21" customHeight="1">
      <c r="A47" s="251"/>
      <c r="B47" s="251"/>
      <c r="C47" s="257"/>
      <c r="D47" s="101" t="s">
        <v>440</v>
      </c>
      <c r="E47" s="264" t="s">
        <v>401</v>
      </c>
      <c r="F47" s="265"/>
      <c r="G47" s="266" t="s">
        <v>456</v>
      </c>
      <c r="H47" s="266"/>
    </row>
    <row r="48" spans="1:8" ht="21" customHeight="1">
      <c r="A48" s="251"/>
      <c r="B48" s="251"/>
      <c r="C48" s="249"/>
      <c r="D48" s="101" t="s">
        <v>442</v>
      </c>
      <c r="E48" s="264" t="s">
        <v>404</v>
      </c>
      <c r="F48" s="265"/>
      <c r="G48" s="266" t="s">
        <v>456</v>
      </c>
      <c r="H48" s="266"/>
    </row>
    <row r="49" spans="1:8" ht="21" customHeight="1">
      <c r="A49" s="251"/>
      <c r="B49" s="251" t="s">
        <v>457</v>
      </c>
      <c r="C49" s="256" t="s">
        <v>458</v>
      </c>
      <c r="D49" s="101" t="s">
        <v>433</v>
      </c>
      <c r="E49" s="258"/>
      <c r="F49" s="263"/>
      <c r="G49" s="248"/>
      <c r="H49" s="248"/>
    </row>
    <row r="50" spans="1:8" ht="21" customHeight="1">
      <c r="A50" s="251"/>
      <c r="B50" s="251"/>
      <c r="C50" s="257"/>
      <c r="D50" s="101" t="s">
        <v>436</v>
      </c>
      <c r="E50" s="258" t="s">
        <v>46</v>
      </c>
      <c r="F50" s="258"/>
      <c r="G50" s="248" t="s">
        <v>46</v>
      </c>
      <c r="H50" s="248"/>
    </row>
    <row r="51" spans="1:8" ht="21" customHeight="1">
      <c r="A51" s="251"/>
      <c r="B51" s="251"/>
      <c r="C51" s="249"/>
      <c r="D51" s="101" t="s">
        <v>437</v>
      </c>
      <c r="E51" s="258" t="s">
        <v>46</v>
      </c>
      <c r="F51" s="258"/>
      <c r="G51" s="248" t="s">
        <v>46</v>
      </c>
      <c r="H51" s="248"/>
    </row>
    <row r="52" spans="1:8" ht="21" customHeight="1">
      <c r="A52" s="251"/>
      <c r="B52" s="251"/>
      <c r="C52" s="256" t="s">
        <v>459</v>
      </c>
      <c r="D52" s="101" t="s">
        <v>433</v>
      </c>
      <c r="E52" s="264" t="s">
        <v>399</v>
      </c>
      <c r="F52" s="265"/>
      <c r="G52" s="266" t="s">
        <v>460</v>
      </c>
      <c r="H52" s="266"/>
    </row>
    <row r="53" spans="1:8" ht="21" customHeight="1">
      <c r="A53" s="251"/>
      <c r="B53" s="251"/>
      <c r="C53" s="257"/>
      <c r="D53" s="101" t="s">
        <v>436</v>
      </c>
      <c r="E53" s="264" t="s">
        <v>396</v>
      </c>
      <c r="F53" s="265"/>
      <c r="G53" s="266" t="s">
        <v>461</v>
      </c>
      <c r="H53" s="266"/>
    </row>
    <row r="54" spans="1:8" ht="21" customHeight="1">
      <c r="A54" s="251"/>
      <c r="B54" s="251"/>
      <c r="C54" s="257"/>
      <c r="D54" s="101" t="s">
        <v>437</v>
      </c>
      <c r="E54" s="264" t="s">
        <v>438</v>
      </c>
      <c r="F54" s="265"/>
      <c r="G54" s="267" t="s">
        <v>462</v>
      </c>
      <c r="H54" s="268"/>
    </row>
    <row r="55" spans="1:8" ht="21" customHeight="1">
      <c r="A55" s="251"/>
      <c r="B55" s="251"/>
      <c r="C55" s="257"/>
      <c r="D55" s="101" t="s">
        <v>439</v>
      </c>
      <c r="E55" s="264" t="s">
        <v>416</v>
      </c>
      <c r="F55" s="265"/>
      <c r="G55" s="269" t="s">
        <v>463</v>
      </c>
      <c r="H55" s="270"/>
    </row>
    <row r="56" spans="1:8" ht="21" customHeight="1">
      <c r="A56" s="251"/>
      <c r="B56" s="251"/>
      <c r="C56" s="256" t="s">
        <v>464</v>
      </c>
      <c r="D56" s="101" t="s">
        <v>433</v>
      </c>
      <c r="E56" s="258"/>
      <c r="F56" s="263"/>
      <c r="G56" s="248"/>
      <c r="H56" s="248"/>
    </row>
    <row r="57" spans="1:8" ht="21" customHeight="1">
      <c r="A57" s="251"/>
      <c r="B57" s="251"/>
      <c r="C57" s="257"/>
      <c r="D57" s="101" t="s">
        <v>436</v>
      </c>
      <c r="E57" s="258" t="s">
        <v>46</v>
      </c>
      <c r="F57" s="258"/>
      <c r="G57" s="248" t="s">
        <v>46</v>
      </c>
      <c r="H57" s="248"/>
    </row>
    <row r="58" spans="1:8" ht="21" customHeight="1">
      <c r="A58" s="251"/>
      <c r="B58" s="251"/>
      <c r="C58" s="249"/>
      <c r="D58" s="101" t="s">
        <v>437</v>
      </c>
      <c r="E58" s="258" t="s">
        <v>46</v>
      </c>
      <c r="F58" s="258"/>
      <c r="G58" s="248" t="s">
        <v>46</v>
      </c>
      <c r="H58" s="248"/>
    </row>
    <row r="59" spans="1:8" ht="21" customHeight="1">
      <c r="A59" s="251"/>
      <c r="B59" s="251"/>
      <c r="C59" s="256" t="s">
        <v>465</v>
      </c>
      <c r="D59" s="101" t="s">
        <v>433</v>
      </c>
      <c r="E59" s="258"/>
      <c r="F59" s="263"/>
      <c r="G59" s="248"/>
      <c r="H59" s="248"/>
    </row>
    <row r="60" spans="1:8" ht="21" customHeight="1">
      <c r="A60" s="251"/>
      <c r="B60" s="251"/>
      <c r="C60" s="257"/>
      <c r="D60" s="101" t="s">
        <v>436</v>
      </c>
      <c r="E60" s="258" t="s">
        <v>46</v>
      </c>
      <c r="F60" s="258"/>
      <c r="G60" s="248" t="s">
        <v>46</v>
      </c>
      <c r="H60" s="248"/>
    </row>
    <row r="61" spans="1:8" ht="21" customHeight="1">
      <c r="A61" s="251"/>
      <c r="B61" s="254"/>
      <c r="C61" s="257"/>
      <c r="D61" s="101" t="s">
        <v>437</v>
      </c>
      <c r="E61" s="258" t="s">
        <v>46</v>
      </c>
      <c r="F61" s="258"/>
      <c r="G61" s="248" t="s">
        <v>46</v>
      </c>
      <c r="H61" s="248"/>
    </row>
    <row r="62" spans="1:8" ht="21" customHeight="1">
      <c r="A62" s="250"/>
      <c r="B62" s="255" t="s">
        <v>466</v>
      </c>
      <c r="C62" s="255" t="s">
        <v>467</v>
      </c>
      <c r="D62" s="101" t="s">
        <v>433</v>
      </c>
      <c r="E62" s="258" t="s">
        <v>468</v>
      </c>
      <c r="F62" s="258"/>
      <c r="G62" s="248" t="s">
        <v>469</v>
      </c>
      <c r="H62" s="248"/>
    </row>
    <row r="63" spans="1:8" ht="21" customHeight="1">
      <c r="A63" s="250"/>
      <c r="B63" s="255"/>
      <c r="C63" s="255"/>
      <c r="D63" s="101" t="s">
        <v>436</v>
      </c>
      <c r="E63" s="258" t="s">
        <v>470</v>
      </c>
      <c r="F63" s="258"/>
      <c r="G63" s="248" t="s">
        <v>471</v>
      </c>
      <c r="H63" s="248"/>
    </row>
    <row r="64" spans="1:8" ht="21" customHeight="1">
      <c r="A64" s="250"/>
      <c r="B64" s="255"/>
      <c r="C64" s="255"/>
      <c r="D64" s="102" t="s">
        <v>437</v>
      </c>
      <c r="E64" s="258" t="s">
        <v>472</v>
      </c>
      <c r="F64" s="258"/>
      <c r="G64" s="248" t="s">
        <v>473</v>
      </c>
      <c r="H64" s="248"/>
    </row>
  </sheetData>
  <mergeCells count="122">
    <mergeCell ref="A2:H2"/>
    <mergeCell ref="A3:H3"/>
    <mergeCell ref="A4:B4"/>
    <mergeCell ref="C4:H4"/>
    <mergeCell ref="F5:H5"/>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B21:E21"/>
    <mergeCell ref="B22:H22"/>
    <mergeCell ref="D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2:F32"/>
    <mergeCell ref="G32:H32"/>
    <mergeCell ref="E33:F33"/>
    <mergeCell ref="G33:H33"/>
    <mergeCell ref="E34:F34"/>
    <mergeCell ref="G34:H34"/>
    <mergeCell ref="E35:F35"/>
    <mergeCell ref="G35:H35"/>
    <mergeCell ref="E36:F36"/>
    <mergeCell ref="G36:H36"/>
    <mergeCell ref="E37:F37"/>
    <mergeCell ref="G37:H37"/>
    <mergeCell ref="E38:F38"/>
    <mergeCell ref="G38:H38"/>
    <mergeCell ref="E39:F39"/>
    <mergeCell ref="G39:H39"/>
    <mergeCell ref="E40:F40"/>
    <mergeCell ref="G40:H40"/>
    <mergeCell ref="E41:F41"/>
    <mergeCell ref="G41:H41"/>
    <mergeCell ref="E42:F42"/>
    <mergeCell ref="G42:H42"/>
    <mergeCell ref="E43:F43"/>
    <mergeCell ref="G43:H43"/>
    <mergeCell ref="E44:F44"/>
    <mergeCell ref="G44:H44"/>
    <mergeCell ref="E45:F45"/>
    <mergeCell ref="G45:H45"/>
    <mergeCell ref="E46:F46"/>
    <mergeCell ref="G46:H46"/>
    <mergeCell ref="E47:F47"/>
    <mergeCell ref="G47:H47"/>
    <mergeCell ref="E48:F48"/>
    <mergeCell ref="G48:H48"/>
    <mergeCell ref="E49:F49"/>
    <mergeCell ref="G49:H49"/>
    <mergeCell ref="E50:F50"/>
    <mergeCell ref="G50:H50"/>
    <mergeCell ref="G63:H63"/>
    <mergeCell ref="E58:F58"/>
    <mergeCell ref="G58:H58"/>
    <mergeCell ref="E59:F59"/>
    <mergeCell ref="G59:H59"/>
    <mergeCell ref="E60:F60"/>
    <mergeCell ref="E51:F51"/>
    <mergeCell ref="G51:H51"/>
    <mergeCell ref="E52:F52"/>
    <mergeCell ref="G52:H52"/>
    <mergeCell ref="E53:F53"/>
    <mergeCell ref="G53:H53"/>
    <mergeCell ref="E54:F54"/>
    <mergeCell ref="G54:H54"/>
    <mergeCell ref="G60:H60"/>
    <mergeCell ref="E55:F55"/>
    <mergeCell ref="G55:H55"/>
    <mergeCell ref="E56:F56"/>
    <mergeCell ref="G56:H56"/>
    <mergeCell ref="E57:F57"/>
    <mergeCell ref="G57:H57"/>
    <mergeCell ref="G64:H64"/>
    <mergeCell ref="A5:A21"/>
    <mergeCell ref="A23:A64"/>
    <mergeCell ref="B5:B6"/>
    <mergeCell ref="B24:B48"/>
    <mergeCell ref="B49:B61"/>
    <mergeCell ref="B62:B64"/>
    <mergeCell ref="C24:C31"/>
    <mergeCell ref="C32:C37"/>
    <mergeCell ref="E61:F61"/>
    <mergeCell ref="C62:C64"/>
    <mergeCell ref="E5:E6"/>
    <mergeCell ref="C5:D6"/>
    <mergeCell ref="C38:C42"/>
    <mergeCell ref="C43:C48"/>
    <mergeCell ref="C49:C51"/>
    <mergeCell ref="C52:C55"/>
    <mergeCell ref="C56:C58"/>
    <mergeCell ref="C59:C61"/>
    <mergeCell ref="E64:F64"/>
    <mergeCell ref="G61:H61"/>
    <mergeCell ref="E62:F62"/>
    <mergeCell ref="G62:H62"/>
    <mergeCell ref="E63:F63"/>
  </mergeCells>
  <phoneticPr fontId="2" type="noConversion"/>
  <printOptions horizontalCentered="1"/>
  <pageMargins left="0.39375001192092896" right="0.39375001192092896" top="0.78750002384185791" bottom="0.39375001192092896" header="0" footer="0"/>
  <pageSetup paperSize="9" orientation="portrait" errors="blank"/>
  <headerFooter alignWithMargins="0"/>
</worksheet>
</file>

<file path=xl/worksheets/sheet15.xml><?xml version="1.0" encoding="utf-8"?>
<worksheet xmlns="http://schemas.openxmlformats.org/spreadsheetml/2006/main" xmlns:r="http://schemas.openxmlformats.org/officeDocument/2006/relationships">
  <sheetPr>
    <pageSetUpPr autoPageBreaks="0" fitToPage="1"/>
  </sheetPr>
  <dimension ref="A1:M19"/>
  <sheetViews>
    <sheetView showZeros="0" topLeftCell="A7" workbookViewId="0">
      <selection activeCell="H13" sqref="H13"/>
    </sheetView>
  </sheetViews>
  <sheetFormatPr defaultColWidth="9.33203125" defaultRowHeight="11.25"/>
  <cols>
    <col min="1" max="1" width="51.1640625" customWidth="1"/>
    <col min="2" max="3" width="16.6640625" customWidth="1"/>
    <col min="4" max="4" width="25.33203125" customWidth="1"/>
    <col min="5" max="5" width="30.5" customWidth="1"/>
    <col min="6" max="12" width="25" customWidth="1"/>
  </cols>
  <sheetData>
    <row r="1" spans="1:13" ht="25.5" customHeight="1">
      <c r="A1" s="61"/>
      <c r="B1" s="61"/>
      <c r="C1" s="61"/>
      <c r="D1" s="61"/>
      <c r="E1" s="61"/>
      <c r="F1" s="61"/>
      <c r="G1" s="61"/>
      <c r="H1" s="61"/>
      <c r="I1" s="61"/>
      <c r="J1" s="61"/>
      <c r="K1" s="61"/>
      <c r="L1" s="61"/>
    </row>
    <row r="2" spans="1:13" ht="25.5" customHeight="1">
      <c r="A2" s="291" t="s">
        <v>474</v>
      </c>
      <c r="B2" s="291"/>
      <c r="C2" s="291"/>
      <c r="D2" s="291"/>
      <c r="E2" s="291"/>
      <c r="F2" s="291"/>
      <c r="G2" s="291"/>
      <c r="H2" s="291"/>
      <c r="I2" s="291"/>
      <c r="J2" s="291"/>
      <c r="K2" s="291"/>
      <c r="L2" s="291"/>
    </row>
    <row r="3" spans="1:13" ht="25.5" customHeight="1">
      <c r="A3" s="62" t="s">
        <v>475</v>
      </c>
      <c r="B3" s="62"/>
      <c r="C3" s="62"/>
      <c r="D3" s="62"/>
      <c r="E3" s="62"/>
      <c r="F3" s="62"/>
      <c r="G3" s="62"/>
      <c r="H3" s="62"/>
      <c r="I3" s="62"/>
      <c r="J3" s="62"/>
      <c r="K3" s="62"/>
      <c r="L3" s="62" t="s">
        <v>6</v>
      </c>
    </row>
    <row r="4" spans="1:13" ht="22.5" customHeight="1">
      <c r="A4" s="289" t="s">
        <v>476</v>
      </c>
      <c r="B4" s="289" t="s">
        <v>477</v>
      </c>
      <c r="C4" s="289"/>
      <c r="D4" s="289"/>
      <c r="E4" s="289" t="s">
        <v>478</v>
      </c>
      <c r="F4" s="289" t="s">
        <v>479</v>
      </c>
      <c r="G4" s="289" t="s">
        <v>480</v>
      </c>
      <c r="H4" s="289" t="s">
        <v>480</v>
      </c>
      <c r="I4" s="289" t="s">
        <v>480</v>
      </c>
      <c r="J4" s="289" t="s">
        <v>480</v>
      </c>
      <c r="K4" s="289" t="s">
        <v>480</v>
      </c>
      <c r="L4" s="289" t="s">
        <v>480</v>
      </c>
    </row>
    <row r="5" spans="1:13" ht="22.5" customHeight="1">
      <c r="A5" s="289"/>
      <c r="B5" s="289" t="s">
        <v>481</v>
      </c>
      <c r="C5" s="289" t="s">
        <v>388</v>
      </c>
      <c r="D5" s="289" t="s">
        <v>389</v>
      </c>
      <c r="E5" s="289"/>
      <c r="F5" s="289"/>
      <c r="G5" s="289" t="s">
        <v>482</v>
      </c>
      <c r="H5" s="289" t="s">
        <v>482</v>
      </c>
      <c r="I5" s="292" t="s">
        <v>457</v>
      </c>
      <c r="J5" s="292" t="s">
        <v>457</v>
      </c>
      <c r="K5" s="292" t="s">
        <v>467</v>
      </c>
      <c r="L5" s="292" t="s">
        <v>467</v>
      </c>
    </row>
    <row r="6" spans="1:13" ht="22.5" customHeight="1">
      <c r="A6" s="290"/>
      <c r="B6" s="290"/>
      <c r="C6" s="290"/>
      <c r="D6" s="290"/>
      <c r="E6" s="290"/>
      <c r="F6" s="290"/>
      <c r="G6" s="63" t="s">
        <v>429</v>
      </c>
      <c r="H6" s="64" t="s">
        <v>483</v>
      </c>
      <c r="I6" s="64" t="s">
        <v>429</v>
      </c>
      <c r="J6" s="64" t="s">
        <v>483</v>
      </c>
      <c r="K6" s="64" t="s">
        <v>429</v>
      </c>
      <c r="L6" s="64" t="s">
        <v>483</v>
      </c>
    </row>
    <row r="7" spans="1:13" ht="48.95" customHeight="1">
      <c r="A7" s="65" t="s">
        <v>484</v>
      </c>
      <c r="B7" s="66">
        <v>20000</v>
      </c>
      <c r="C7" s="67">
        <v>20000</v>
      </c>
      <c r="D7" s="68">
        <v>0</v>
      </c>
      <c r="E7" s="69"/>
      <c r="F7" s="69" t="s">
        <v>485</v>
      </c>
      <c r="G7" s="69" t="s">
        <v>486</v>
      </c>
      <c r="H7" s="69" t="s">
        <v>487</v>
      </c>
      <c r="I7" s="69" t="s">
        <v>488</v>
      </c>
      <c r="J7" s="80" t="s">
        <v>489</v>
      </c>
      <c r="K7" s="69" t="s">
        <v>490</v>
      </c>
      <c r="L7" s="76" t="s">
        <v>473</v>
      </c>
    </row>
    <row r="8" spans="1:13" ht="25.5" customHeight="1">
      <c r="A8" s="70" t="s">
        <v>393</v>
      </c>
      <c r="B8" s="25">
        <v>20000</v>
      </c>
      <c r="C8" s="25">
        <v>20000</v>
      </c>
      <c r="D8" s="68">
        <f t="shared" ref="D8:D16" si="0">B8-C8</f>
        <v>0</v>
      </c>
      <c r="E8" s="69"/>
      <c r="F8" s="71" t="s">
        <v>394</v>
      </c>
      <c r="G8" s="72" t="s">
        <v>460</v>
      </c>
      <c r="H8" s="69" t="s">
        <v>491</v>
      </c>
      <c r="I8" s="72" t="s">
        <v>460</v>
      </c>
      <c r="J8" s="69" t="s">
        <v>489</v>
      </c>
      <c r="K8" s="81" t="s">
        <v>490</v>
      </c>
      <c r="L8" s="82" t="s">
        <v>469</v>
      </c>
      <c r="M8" s="83"/>
    </row>
    <row r="9" spans="1:13" ht="25.5" customHeight="1">
      <c r="A9" s="70" t="s">
        <v>396</v>
      </c>
      <c r="B9" s="25">
        <v>200000</v>
      </c>
      <c r="C9" s="25">
        <v>200000</v>
      </c>
      <c r="D9" s="68">
        <f t="shared" si="0"/>
        <v>0</v>
      </c>
      <c r="E9" s="69"/>
      <c r="F9" s="71" t="s">
        <v>397</v>
      </c>
      <c r="G9" s="69" t="s">
        <v>492</v>
      </c>
      <c r="H9" s="185" t="s">
        <v>552</v>
      </c>
      <c r="I9" s="69" t="s">
        <v>492</v>
      </c>
      <c r="J9" s="69" t="s">
        <v>489</v>
      </c>
      <c r="K9" s="69" t="s">
        <v>490</v>
      </c>
      <c r="L9" s="82" t="s">
        <v>469</v>
      </c>
    </row>
    <row r="10" spans="1:13" ht="25.5" customHeight="1">
      <c r="A10" s="70" t="s">
        <v>399</v>
      </c>
      <c r="B10" s="25">
        <v>70000</v>
      </c>
      <c r="C10" s="25">
        <v>70000</v>
      </c>
      <c r="D10" s="68">
        <f t="shared" si="0"/>
        <v>0</v>
      </c>
      <c r="E10" s="69"/>
      <c r="F10" s="71" t="s">
        <v>394</v>
      </c>
      <c r="G10" s="72" t="s">
        <v>460</v>
      </c>
      <c r="H10" s="69" t="s">
        <v>553</v>
      </c>
      <c r="I10" s="72" t="s">
        <v>460</v>
      </c>
      <c r="J10" s="69" t="s">
        <v>489</v>
      </c>
      <c r="K10" s="69" t="s">
        <v>490</v>
      </c>
      <c r="L10" s="82" t="s">
        <v>469</v>
      </c>
    </row>
    <row r="11" spans="1:13" ht="25.5" customHeight="1">
      <c r="A11" s="70" t="s">
        <v>401</v>
      </c>
      <c r="B11" s="25">
        <v>50000</v>
      </c>
      <c r="C11" s="25">
        <v>50000</v>
      </c>
      <c r="D11" s="68">
        <f t="shared" si="0"/>
        <v>0</v>
      </c>
      <c r="E11" s="69"/>
      <c r="F11" s="73" t="s">
        <v>402</v>
      </c>
      <c r="G11" s="73" t="s">
        <v>402</v>
      </c>
      <c r="H11" s="69" t="s">
        <v>553</v>
      </c>
      <c r="I11" s="73" t="s">
        <v>402</v>
      </c>
      <c r="J11" s="69" t="s">
        <v>489</v>
      </c>
      <c r="K11" s="69" t="s">
        <v>490</v>
      </c>
      <c r="L11" s="82" t="s">
        <v>469</v>
      </c>
    </row>
    <row r="12" spans="1:13" ht="25.5" customHeight="1">
      <c r="A12" s="70" t="s">
        <v>404</v>
      </c>
      <c r="B12" s="25">
        <v>50000</v>
      </c>
      <c r="C12" s="25">
        <v>50000</v>
      </c>
      <c r="D12" s="68">
        <f t="shared" si="0"/>
        <v>0</v>
      </c>
      <c r="E12" s="69"/>
      <c r="F12" s="73" t="s">
        <v>405</v>
      </c>
      <c r="G12" s="73" t="s">
        <v>405</v>
      </c>
      <c r="H12" s="69" t="s">
        <v>553</v>
      </c>
      <c r="I12" s="73" t="s">
        <v>405</v>
      </c>
      <c r="J12" s="69" t="s">
        <v>489</v>
      </c>
      <c r="K12" s="69" t="s">
        <v>490</v>
      </c>
      <c r="L12" s="82" t="s">
        <v>469</v>
      </c>
    </row>
    <row r="13" spans="1:13" ht="25.5" customHeight="1">
      <c r="A13" s="70" t="s">
        <v>407</v>
      </c>
      <c r="B13" s="25">
        <v>240000</v>
      </c>
      <c r="C13" s="25">
        <v>240000</v>
      </c>
      <c r="D13" s="68">
        <f t="shared" si="0"/>
        <v>0</v>
      </c>
      <c r="E13" s="69"/>
      <c r="F13" s="71" t="s">
        <v>397</v>
      </c>
      <c r="G13" s="69" t="s">
        <v>492</v>
      </c>
      <c r="H13" s="69" t="s">
        <v>553</v>
      </c>
      <c r="I13" s="69" t="s">
        <v>492</v>
      </c>
      <c r="J13" s="69" t="s">
        <v>489</v>
      </c>
      <c r="K13" s="69" t="s">
        <v>490</v>
      </c>
      <c r="L13" s="82" t="s">
        <v>469</v>
      </c>
    </row>
    <row r="14" spans="1:13" ht="25.5" customHeight="1">
      <c r="A14" s="74" t="s">
        <v>357</v>
      </c>
      <c r="B14" s="25">
        <v>60000</v>
      </c>
      <c r="C14" s="25">
        <v>60000</v>
      </c>
      <c r="D14" s="68">
        <f t="shared" si="0"/>
        <v>0</v>
      </c>
      <c r="E14" s="69"/>
      <c r="F14" s="71" t="s">
        <v>394</v>
      </c>
      <c r="G14" s="72" t="s">
        <v>460</v>
      </c>
      <c r="H14" s="69" t="s">
        <v>553</v>
      </c>
      <c r="I14" s="72" t="s">
        <v>460</v>
      </c>
      <c r="J14" s="69" t="s">
        <v>489</v>
      </c>
      <c r="K14" s="69" t="s">
        <v>490</v>
      </c>
      <c r="L14" s="82" t="s">
        <v>469</v>
      </c>
    </row>
    <row r="15" spans="1:13" ht="25.5" customHeight="1">
      <c r="A15" s="70" t="s">
        <v>410</v>
      </c>
      <c r="B15" s="25">
        <v>60000</v>
      </c>
      <c r="C15" s="25">
        <v>60000</v>
      </c>
      <c r="D15" s="68">
        <f t="shared" si="0"/>
        <v>0</v>
      </c>
      <c r="E15" s="69"/>
      <c r="F15" s="71" t="s">
        <v>394</v>
      </c>
      <c r="G15" s="72" t="s">
        <v>460</v>
      </c>
      <c r="H15" s="69" t="s">
        <v>553</v>
      </c>
      <c r="I15" s="72" t="s">
        <v>460</v>
      </c>
      <c r="J15" s="69" t="s">
        <v>489</v>
      </c>
      <c r="K15" s="69" t="s">
        <v>490</v>
      </c>
      <c r="L15" s="82" t="s">
        <v>469</v>
      </c>
    </row>
    <row r="16" spans="1:13" ht="25.5" customHeight="1">
      <c r="A16" s="70" t="s">
        <v>412</v>
      </c>
      <c r="B16" s="25">
        <v>100000</v>
      </c>
      <c r="C16" s="25">
        <v>100000</v>
      </c>
      <c r="D16" s="75">
        <f t="shared" si="0"/>
        <v>0</v>
      </c>
      <c r="E16" s="76"/>
      <c r="F16" s="71" t="s">
        <v>394</v>
      </c>
      <c r="G16" s="72" t="s">
        <v>460</v>
      </c>
      <c r="H16" s="69" t="s">
        <v>553</v>
      </c>
      <c r="I16" s="72" t="s">
        <v>460</v>
      </c>
      <c r="J16" s="69" t="s">
        <v>489</v>
      </c>
      <c r="K16" s="69" t="s">
        <v>490</v>
      </c>
      <c r="L16" s="82" t="s">
        <v>469</v>
      </c>
    </row>
    <row r="17" spans="1:12" ht="27.75" customHeight="1">
      <c r="A17" s="70" t="s">
        <v>414</v>
      </c>
      <c r="B17" s="25">
        <v>80000</v>
      </c>
      <c r="C17" s="25">
        <v>80000</v>
      </c>
      <c r="D17" s="77"/>
      <c r="E17" s="77"/>
      <c r="F17" s="71" t="s">
        <v>394</v>
      </c>
      <c r="G17" s="72" t="s">
        <v>460</v>
      </c>
      <c r="H17" s="69" t="s">
        <v>553</v>
      </c>
      <c r="I17" s="72" t="s">
        <v>460</v>
      </c>
      <c r="J17" s="69" t="s">
        <v>489</v>
      </c>
      <c r="K17" s="69" t="s">
        <v>490</v>
      </c>
      <c r="L17" s="82" t="s">
        <v>469</v>
      </c>
    </row>
    <row r="18" spans="1:12" ht="26.25" customHeight="1">
      <c r="A18" s="70" t="s">
        <v>416</v>
      </c>
      <c r="B18" s="25">
        <v>527000</v>
      </c>
      <c r="C18" s="25">
        <v>527000</v>
      </c>
      <c r="D18" s="77"/>
      <c r="E18" s="77"/>
      <c r="F18" s="71" t="s">
        <v>417</v>
      </c>
      <c r="G18" s="78" t="s">
        <v>463</v>
      </c>
      <c r="H18" s="69" t="s">
        <v>553</v>
      </c>
      <c r="I18" s="78" t="s">
        <v>463</v>
      </c>
      <c r="J18" s="69" t="s">
        <v>489</v>
      </c>
      <c r="K18" s="69" t="s">
        <v>490</v>
      </c>
      <c r="L18" s="82" t="s">
        <v>469</v>
      </c>
    </row>
    <row r="19" spans="1:12" ht="24" customHeight="1">
      <c r="A19" s="74" t="s">
        <v>362</v>
      </c>
      <c r="B19" s="79">
        <v>80000</v>
      </c>
      <c r="C19" s="79">
        <v>80000</v>
      </c>
      <c r="D19" s="77"/>
      <c r="E19" s="77"/>
      <c r="F19" s="73" t="s">
        <v>419</v>
      </c>
      <c r="G19" s="73" t="s">
        <v>419</v>
      </c>
      <c r="H19" s="69" t="s">
        <v>493</v>
      </c>
      <c r="I19" s="73" t="s">
        <v>419</v>
      </c>
      <c r="J19" s="69" t="s">
        <v>489</v>
      </c>
      <c r="K19" s="69" t="s">
        <v>490</v>
      </c>
      <c r="L19" s="82" t="s">
        <v>469</v>
      </c>
    </row>
  </sheetData>
  <mergeCells count="12">
    <mergeCell ref="C5:C6"/>
    <mergeCell ref="D5:D6"/>
    <mergeCell ref="E4:E6"/>
    <mergeCell ref="F4:F6"/>
    <mergeCell ref="A2:L2"/>
    <mergeCell ref="B4:D4"/>
    <mergeCell ref="G4:L4"/>
    <mergeCell ref="G5:H5"/>
    <mergeCell ref="I5:J5"/>
    <mergeCell ref="K5:L5"/>
    <mergeCell ref="A4:A6"/>
    <mergeCell ref="B5:B6"/>
  </mergeCells>
  <phoneticPr fontId="2" type="noConversion"/>
  <printOptions horizontalCentered="1"/>
  <pageMargins left="0.39375001192092896" right="0.39375001192092896" top="0.39375001192092896" bottom="0.39375001192092896" header="0" footer="0"/>
  <pageSetup paperSize="9" orientation="landscape" errors="blank"/>
</worksheet>
</file>

<file path=xl/worksheets/sheet16.xml><?xml version="1.0" encoding="utf-8"?>
<worksheet xmlns="http://schemas.openxmlformats.org/spreadsheetml/2006/main" xmlns:r="http://schemas.openxmlformats.org/officeDocument/2006/relationships">
  <dimension ref="A1:DG26"/>
  <sheetViews>
    <sheetView tabSelected="1" topLeftCell="AU14" workbookViewId="0">
      <selection activeCell="BF23" sqref="BF23"/>
    </sheetView>
  </sheetViews>
  <sheetFormatPr defaultColWidth="9.33203125" defaultRowHeight="11.25"/>
  <cols>
    <col min="1" max="1" width="34" bestFit="1" customWidth="1"/>
    <col min="2" max="3" width="4" bestFit="1" customWidth="1"/>
    <col min="4" max="4" width="21.33203125" bestFit="1" customWidth="1"/>
    <col min="5" max="7" width="14.5" bestFit="1" customWidth="1"/>
    <col min="8" max="10" width="12.1640625" bestFit="1" customWidth="1"/>
    <col min="11" max="11" width="10" bestFit="1" customWidth="1"/>
    <col min="12" max="12" width="32.83203125" bestFit="1" customWidth="1"/>
    <col min="13" max="13" width="14.5" bestFit="1" customWidth="1"/>
    <col min="14" max="14" width="23.6640625" bestFit="1" customWidth="1"/>
    <col min="15" max="15" width="16.83203125" bestFit="1" customWidth="1"/>
    <col min="16" max="16" width="19.1640625" bestFit="1" customWidth="1"/>
    <col min="17" max="17" width="12.1640625" bestFit="1" customWidth="1"/>
    <col min="18" max="18" width="8" bestFit="1" customWidth="1"/>
    <col min="19" max="19" width="19.1640625" bestFit="1" customWidth="1"/>
    <col min="20" max="20" width="14.5" bestFit="1" customWidth="1"/>
    <col min="21" max="21" width="12.1640625" bestFit="1" customWidth="1"/>
    <col min="22" max="24" width="8" bestFit="1" customWidth="1"/>
    <col min="25" max="25" width="6" bestFit="1" customWidth="1"/>
    <col min="26" max="27" width="11" bestFit="1" customWidth="1"/>
    <col min="28" max="28" width="8" bestFit="1" customWidth="1"/>
    <col min="29" max="30" width="12.1640625" bestFit="1" customWidth="1"/>
    <col min="31" max="31" width="21.33203125" bestFit="1" customWidth="1"/>
    <col min="32" max="32" width="14.5" bestFit="1" customWidth="1"/>
    <col min="33" max="33" width="8" bestFit="1" customWidth="1"/>
    <col min="34" max="35" width="11" bestFit="1" customWidth="1"/>
    <col min="36" max="37" width="12.1640625" bestFit="1" customWidth="1"/>
    <col min="38" max="38" width="19.1640625" bestFit="1" customWidth="1"/>
    <col min="39" max="39" width="12.1640625" bestFit="1" customWidth="1"/>
    <col min="40" max="40" width="11" bestFit="1" customWidth="1"/>
    <col min="41" max="41" width="12.1640625" bestFit="1" customWidth="1"/>
    <col min="42" max="43" width="11" bestFit="1" customWidth="1"/>
    <col min="44" max="44" width="21.33203125" bestFit="1" customWidth="1"/>
    <col min="45" max="45" width="14.5" bestFit="1" customWidth="1"/>
    <col min="46" max="46" width="16.83203125" bestFit="1" customWidth="1"/>
    <col min="47" max="47" width="21.33203125" bestFit="1" customWidth="1"/>
    <col min="48" max="48" width="11" bestFit="1" customWidth="1"/>
    <col min="49" max="49" width="8" bestFit="1" customWidth="1"/>
    <col min="50" max="51" width="11" bestFit="1" customWidth="1"/>
    <col min="52" max="52" width="8" bestFit="1" customWidth="1"/>
    <col min="53" max="53" width="10" bestFit="1" customWidth="1"/>
    <col min="54" max="54" width="8" bestFit="1" customWidth="1"/>
    <col min="55" max="55" width="11" bestFit="1" customWidth="1"/>
    <col min="56" max="57" width="8" bestFit="1" customWidth="1"/>
    <col min="58" max="58" width="19.1640625" bestFit="1" customWidth="1"/>
    <col min="59" max="59" width="30.5" bestFit="1" customWidth="1"/>
    <col min="60" max="60" width="6" bestFit="1" customWidth="1"/>
    <col min="61" max="62" width="14.5" bestFit="1" customWidth="1"/>
    <col min="63" max="64" width="19.1640625" bestFit="1" customWidth="1"/>
    <col min="65" max="65" width="6" bestFit="1" customWidth="1"/>
    <col min="66" max="66" width="16.83203125" bestFit="1" customWidth="1"/>
    <col min="67" max="69" width="14.5" bestFit="1" customWidth="1"/>
    <col min="70" max="70" width="10" bestFit="1" customWidth="1"/>
    <col min="71" max="71" width="26" bestFit="1" customWidth="1"/>
    <col min="72" max="72" width="10" bestFit="1" customWidth="1"/>
    <col min="73" max="73" width="14.5" bestFit="1" customWidth="1"/>
    <col min="74" max="74" width="19.1640625" bestFit="1" customWidth="1"/>
    <col min="75" max="75" width="16.83203125" bestFit="1" customWidth="1"/>
    <col min="76" max="76" width="14.5" bestFit="1" customWidth="1"/>
    <col min="77" max="77" width="19.1640625" bestFit="1" customWidth="1"/>
    <col min="78" max="78" width="11" bestFit="1" customWidth="1"/>
    <col min="79" max="79" width="16.83203125" bestFit="1" customWidth="1"/>
    <col min="80" max="82" width="14.5" bestFit="1" customWidth="1"/>
    <col min="83" max="83" width="10" bestFit="1" customWidth="1"/>
    <col min="84" max="84" width="26" bestFit="1" customWidth="1"/>
    <col min="85" max="87" width="10" bestFit="1" customWidth="1"/>
    <col min="88" max="88" width="23.6640625" bestFit="1" customWidth="1"/>
    <col min="89" max="89" width="10" bestFit="1" customWidth="1"/>
    <col min="90" max="90" width="14.5" bestFit="1" customWidth="1"/>
    <col min="91" max="92" width="19.1640625" bestFit="1" customWidth="1"/>
    <col min="93" max="93" width="14.5" bestFit="1" customWidth="1"/>
    <col min="94" max="94" width="16.83203125" bestFit="1" customWidth="1"/>
    <col min="95" max="95" width="6" bestFit="1" customWidth="1"/>
    <col min="96" max="96" width="12.1640625" bestFit="1" customWidth="1"/>
    <col min="97" max="97" width="16.83203125" bestFit="1" customWidth="1"/>
    <col min="98" max="98" width="6" bestFit="1" customWidth="1"/>
    <col min="99" max="99" width="12.1640625" bestFit="1" customWidth="1"/>
    <col min="100" max="100" width="23.6640625" bestFit="1" customWidth="1"/>
    <col min="101" max="102" width="10" bestFit="1" customWidth="1"/>
    <col min="103" max="103" width="16.83203125" bestFit="1" customWidth="1"/>
    <col min="104" max="104" width="6" bestFit="1" customWidth="1"/>
    <col min="105" max="105" width="21.33203125" bestFit="1" customWidth="1"/>
    <col min="106" max="106" width="23.6640625" bestFit="1" customWidth="1"/>
    <col min="107" max="108" width="6" bestFit="1" customWidth="1"/>
    <col min="109" max="109" width="19.1640625" bestFit="1" customWidth="1"/>
    <col min="110" max="110" width="42" bestFit="1" customWidth="1"/>
    <col min="111" max="111" width="10.6640625" bestFit="1" customWidth="1"/>
  </cols>
  <sheetData>
    <row r="1" spans="1:111" ht="14.25">
      <c r="A1" s="4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57"/>
      <c r="AH1" s="57"/>
      <c r="DG1" s="59" t="s">
        <v>494</v>
      </c>
    </row>
    <row r="2" spans="1:111" ht="41.25" customHeight="1">
      <c r="A2" s="186" t="s">
        <v>495</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row>
    <row r="3" spans="1:111" ht="37.5" customHeight="1">
      <c r="A3" s="51" t="s">
        <v>5</v>
      </c>
      <c r="B3" s="52"/>
      <c r="C3" s="52"/>
      <c r="D3" s="52"/>
      <c r="E3" s="5"/>
      <c r="F3" s="5"/>
      <c r="G3" s="5"/>
      <c r="H3" s="5"/>
      <c r="I3" s="5"/>
      <c r="J3" s="5"/>
      <c r="K3" s="5"/>
      <c r="L3" s="5"/>
      <c r="M3" s="5"/>
      <c r="N3" s="5"/>
      <c r="O3" s="5"/>
      <c r="P3" s="5"/>
      <c r="Q3" s="5"/>
      <c r="R3" s="5"/>
      <c r="S3" s="5"/>
      <c r="T3" s="5"/>
      <c r="U3" s="5"/>
      <c r="V3" s="5"/>
      <c r="W3" s="5"/>
      <c r="X3" s="5"/>
      <c r="Y3" s="5"/>
      <c r="Z3" s="5"/>
      <c r="AA3" s="5"/>
      <c r="AB3" s="5"/>
      <c r="AC3" s="5"/>
      <c r="AD3" s="5"/>
      <c r="AE3" s="5"/>
      <c r="AF3" s="5"/>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60" t="s">
        <v>6</v>
      </c>
    </row>
    <row r="4" spans="1:111" ht="26.25" customHeight="1">
      <c r="A4" s="228" t="s">
        <v>58</v>
      </c>
      <c r="B4" s="228"/>
      <c r="C4" s="228"/>
      <c r="D4" s="228"/>
      <c r="E4" s="224" t="s">
        <v>59</v>
      </c>
      <c r="F4" s="229" t="s">
        <v>201</v>
      </c>
      <c r="G4" s="229"/>
      <c r="H4" s="229"/>
      <c r="I4" s="229"/>
      <c r="J4" s="229"/>
      <c r="K4" s="229"/>
      <c r="L4" s="229"/>
      <c r="M4" s="229"/>
      <c r="N4" s="229"/>
      <c r="O4" s="229"/>
      <c r="P4" s="229"/>
      <c r="Q4" s="229"/>
      <c r="R4" s="229"/>
      <c r="S4" s="229"/>
      <c r="T4" s="229" t="s">
        <v>202</v>
      </c>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30" t="s">
        <v>203</v>
      </c>
      <c r="AW4" s="230"/>
      <c r="AX4" s="230"/>
      <c r="AY4" s="230"/>
      <c r="AZ4" s="230"/>
      <c r="BA4" s="230"/>
      <c r="BB4" s="230"/>
      <c r="BC4" s="230"/>
      <c r="BD4" s="230"/>
      <c r="BE4" s="230"/>
      <c r="BF4" s="230"/>
      <c r="BG4" s="230"/>
      <c r="BH4" s="230" t="s">
        <v>204</v>
      </c>
      <c r="BI4" s="230"/>
      <c r="BJ4" s="230"/>
      <c r="BK4" s="230"/>
      <c r="BL4" s="230"/>
      <c r="BM4" s="230" t="s">
        <v>205</v>
      </c>
      <c r="BN4" s="230"/>
      <c r="BO4" s="230"/>
      <c r="BP4" s="230"/>
      <c r="BQ4" s="230"/>
      <c r="BR4" s="230"/>
      <c r="BS4" s="230"/>
      <c r="BT4" s="230"/>
      <c r="BU4" s="230"/>
      <c r="BV4" s="230"/>
      <c r="BW4" s="230"/>
      <c r="BX4" s="230"/>
      <c r="BY4" s="230"/>
      <c r="BZ4" s="230" t="s">
        <v>206</v>
      </c>
      <c r="CA4" s="230"/>
      <c r="CB4" s="230"/>
      <c r="CC4" s="230"/>
      <c r="CD4" s="230"/>
      <c r="CE4" s="230"/>
      <c r="CF4" s="230"/>
      <c r="CG4" s="230"/>
      <c r="CH4" s="230"/>
      <c r="CI4" s="230"/>
      <c r="CJ4" s="230"/>
      <c r="CK4" s="230"/>
      <c r="CL4" s="230"/>
      <c r="CM4" s="230"/>
      <c r="CN4" s="230"/>
      <c r="CO4" s="230"/>
      <c r="CP4" s="230"/>
      <c r="CQ4" s="230" t="s">
        <v>207</v>
      </c>
      <c r="CR4" s="230"/>
      <c r="CS4" s="230"/>
      <c r="CT4" s="230" t="s">
        <v>208</v>
      </c>
      <c r="CU4" s="230"/>
      <c r="CV4" s="230"/>
      <c r="CW4" s="230"/>
      <c r="CX4" s="230"/>
      <c r="CY4" s="230"/>
      <c r="CZ4" s="230" t="s">
        <v>209</v>
      </c>
      <c r="DA4" s="230"/>
      <c r="DB4" s="230"/>
      <c r="DC4" s="230" t="s">
        <v>210</v>
      </c>
      <c r="DD4" s="230"/>
      <c r="DE4" s="230"/>
      <c r="DF4" s="230"/>
      <c r="DG4" s="230"/>
    </row>
    <row r="5" spans="1:111" ht="21" customHeight="1">
      <c r="A5" s="228" t="s">
        <v>67</v>
      </c>
      <c r="B5" s="228"/>
      <c r="C5" s="228"/>
      <c r="D5" s="224" t="s">
        <v>69</v>
      </c>
      <c r="E5" s="224"/>
      <c r="F5" s="224" t="s">
        <v>75</v>
      </c>
      <c r="G5" s="224" t="s">
        <v>211</v>
      </c>
      <c r="H5" s="224" t="s">
        <v>212</v>
      </c>
      <c r="I5" s="224" t="s">
        <v>213</v>
      </c>
      <c r="J5" s="224" t="s">
        <v>214</v>
      </c>
      <c r="K5" s="224" t="s">
        <v>215</v>
      </c>
      <c r="L5" s="224" t="s">
        <v>216</v>
      </c>
      <c r="M5" s="224" t="s">
        <v>217</v>
      </c>
      <c r="N5" s="224" t="s">
        <v>218</v>
      </c>
      <c r="O5" s="224" t="s">
        <v>219</v>
      </c>
      <c r="P5" s="224" t="s">
        <v>220</v>
      </c>
      <c r="Q5" s="224" t="s">
        <v>221</v>
      </c>
      <c r="R5" s="224" t="s">
        <v>222</v>
      </c>
      <c r="S5" s="224" t="s">
        <v>223</v>
      </c>
      <c r="T5" s="224" t="s">
        <v>75</v>
      </c>
      <c r="U5" s="224" t="s">
        <v>224</v>
      </c>
      <c r="V5" s="224" t="s">
        <v>225</v>
      </c>
      <c r="W5" s="224" t="s">
        <v>226</v>
      </c>
      <c r="X5" s="224" t="s">
        <v>227</v>
      </c>
      <c r="Y5" s="224" t="s">
        <v>228</v>
      </c>
      <c r="Z5" s="224" t="s">
        <v>229</v>
      </c>
      <c r="AA5" s="224" t="s">
        <v>230</v>
      </c>
      <c r="AB5" s="224" t="s">
        <v>231</v>
      </c>
      <c r="AC5" s="224" t="s">
        <v>232</v>
      </c>
      <c r="AD5" s="224" t="s">
        <v>233</v>
      </c>
      <c r="AE5" s="224" t="s">
        <v>234</v>
      </c>
      <c r="AF5" s="224" t="s">
        <v>235</v>
      </c>
      <c r="AG5" s="224" t="s">
        <v>236</v>
      </c>
      <c r="AH5" s="224" t="s">
        <v>237</v>
      </c>
      <c r="AI5" s="224" t="s">
        <v>238</v>
      </c>
      <c r="AJ5" s="224" t="s">
        <v>239</v>
      </c>
      <c r="AK5" s="224" t="s">
        <v>240</v>
      </c>
      <c r="AL5" s="224" t="s">
        <v>241</v>
      </c>
      <c r="AM5" s="224" t="s">
        <v>242</v>
      </c>
      <c r="AN5" s="224" t="s">
        <v>243</v>
      </c>
      <c r="AO5" s="224" t="s">
        <v>244</v>
      </c>
      <c r="AP5" s="224" t="s">
        <v>245</v>
      </c>
      <c r="AQ5" s="224" t="s">
        <v>246</v>
      </c>
      <c r="AR5" s="224" t="s">
        <v>247</v>
      </c>
      <c r="AS5" s="224" t="s">
        <v>248</v>
      </c>
      <c r="AT5" s="224" t="s">
        <v>249</v>
      </c>
      <c r="AU5" s="224" t="s">
        <v>250</v>
      </c>
      <c r="AV5" s="224" t="s">
        <v>75</v>
      </c>
      <c r="AW5" s="224" t="s">
        <v>251</v>
      </c>
      <c r="AX5" s="224" t="s">
        <v>252</v>
      </c>
      <c r="AY5" s="224" t="s">
        <v>253</v>
      </c>
      <c r="AZ5" s="224" t="s">
        <v>254</v>
      </c>
      <c r="BA5" s="224" t="s">
        <v>255</v>
      </c>
      <c r="BB5" s="224" t="s">
        <v>256</v>
      </c>
      <c r="BC5" s="224" t="s">
        <v>222</v>
      </c>
      <c r="BD5" s="224" t="s">
        <v>257</v>
      </c>
      <c r="BE5" s="224" t="s">
        <v>258</v>
      </c>
      <c r="BF5" s="224" t="s">
        <v>259</v>
      </c>
      <c r="BG5" s="224" t="s">
        <v>260</v>
      </c>
      <c r="BH5" s="224" t="s">
        <v>75</v>
      </c>
      <c r="BI5" s="224" t="s">
        <v>261</v>
      </c>
      <c r="BJ5" s="224" t="s">
        <v>262</v>
      </c>
      <c r="BK5" s="224" t="s">
        <v>263</v>
      </c>
      <c r="BL5" s="224" t="s">
        <v>264</v>
      </c>
      <c r="BM5" s="224" t="s">
        <v>75</v>
      </c>
      <c r="BN5" s="224" t="s">
        <v>265</v>
      </c>
      <c r="BO5" s="224" t="s">
        <v>266</v>
      </c>
      <c r="BP5" s="224" t="s">
        <v>267</v>
      </c>
      <c r="BQ5" s="224" t="s">
        <v>268</v>
      </c>
      <c r="BR5" s="224" t="s">
        <v>269</v>
      </c>
      <c r="BS5" s="224" t="s">
        <v>270</v>
      </c>
      <c r="BT5" s="224" t="s">
        <v>271</v>
      </c>
      <c r="BU5" s="224" t="s">
        <v>272</v>
      </c>
      <c r="BV5" s="224" t="s">
        <v>273</v>
      </c>
      <c r="BW5" s="224" t="s">
        <v>274</v>
      </c>
      <c r="BX5" s="224" t="s">
        <v>275</v>
      </c>
      <c r="BY5" s="224" t="s">
        <v>276</v>
      </c>
      <c r="BZ5" s="224" t="s">
        <v>75</v>
      </c>
      <c r="CA5" s="224" t="s">
        <v>265</v>
      </c>
      <c r="CB5" s="224" t="s">
        <v>266</v>
      </c>
      <c r="CC5" s="224" t="s">
        <v>267</v>
      </c>
      <c r="CD5" s="224" t="s">
        <v>268</v>
      </c>
      <c r="CE5" s="224" t="s">
        <v>269</v>
      </c>
      <c r="CF5" s="224" t="s">
        <v>270</v>
      </c>
      <c r="CG5" s="224" t="s">
        <v>271</v>
      </c>
      <c r="CH5" s="224" t="s">
        <v>277</v>
      </c>
      <c r="CI5" s="224" t="s">
        <v>278</v>
      </c>
      <c r="CJ5" s="224" t="s">
        <v>279</v>
      </c>
      <c r="CK5" s="224" t="s">
        <v>280</v>
      </c>
      <c r="CL5" s="224" t="s">
        <v>272</v>
      </c>
      <c r="CM5" s="224" t="s">
        <v>273</v>
      </c>
      <c r="CN5" s="224" t="s">
        <v>281</v>
      </c>
      <c r="CO5" s="224" t="s">
        <v>275</v>
      </c>
      <c r="CP5" s="224" t="s">
        <v>206</v>
      </c>
      <c r="CQ5" s="224" t="s">
        <v>75</v>
      </c>
      <c r="CR5" s="224" t="s">
        <v>282</v>
      </c>
      <c r="CS5" s="224" t="s">
        <v>283</v>
      </c>
      <c r="CT5" s="224" t="s">
        <v>75</v>
      </c>
      <c r="CU5" s="224" t="s">
        <v>282</v>
      </c>
      <c r="CV5" s="224" t="s">
        <v>284</v>
      </c>
      <c r="CW5" s="224" t="s">
        <v>285</v>
      </c>
      <c r="CX5" s="224" t="s">
        <v>286</v>
      </c>
      <c r="CY5" s="224" t="s">
        <v>283</v>
      </c>
      <c r="CZ5" s="224" t="s">
        <v>75</v>
      </c>
      <c r="DA5" s="224" t="s">
        <v>209</v>
      </c>
      <c r="DB5" s="224" t="s">
        <v>287</v>
      </c>
      <c r="DC5" s="224" t="s">
        <v>75</v>
      </c>
      <c r="DD5" s="224" t="s">
        <v>288</v>
      </c>
      <c r="DE5" s="224" t="s">
        <v>289</v>
      </c>
      <c r="DF5" s="224" t="s">
        <v>290</v>
      </c>
      <c r="DG5" s="224" t="s">
        <v>210</v>
      </c>
    </row>
    <row r="6" spans="1:111" ht="21.75" customHeight="1">
      <c r="A6" s="53" t="s">
        <v>80</v>
      </c>
      <c r="B6" s="54" t="s">
        <v>81</v>
      </c>
      <c r="C6" s="53" t="s">
        <v>82</v>
      </c>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t="s">
        <v>291</v>
      </c>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4"/>
      <c r="CT6" s="224"/>
      <c r="CU6" s="224"/>
      <c r="CV6" s="224"/>
      <c r="CW6" s="224"/>
      <c r="CX6" s="224"/>
      <c r="CY6" s="224"/>
      <c r="CZ6" s="224"/>
      <c r="DA6" s="224"/>
      <c r="DB6" s="224"/>
      <c r="DC6" s="224"/>
      <c r="DD6" s="224"/>
      <c r="DE6" s="224"/>
      <c r="DF6" s="224"/>
      <c r="DG6" s="224"/>
    </row>
    <row r="7" spans="1:111" ht="27.75" customHeight="1">
      <c r="A7" s="55" t="s">
        <v>46</v>
      </c>
      <c r="B7" s="55" t="s">
        <v>46</v>
      </c>
      <c r="C7" s="55" t="s">
        <v>46</v>
      </c>
      <c r="D7" s="55" t="s">
        <v>59</v>
      </c>
      <c r="E7" s="56">
        <f t="shared" ref="E7:E26" si="0">SUM(F7,T7,AV7,BH7,BM7,BZ7,CQ7,CT7,CZ7,DC7)</f>
        <v>6678883</v>
      </c>
      <c r="F7" s="56">
        <v>4175670</v>
      </c>
      <c r="G7" s="56">
        <v>1156932</v>
      </c>
      <c r="H7" s="56">
        <v>813396</v>
      </c>
      <c r="I7" s="56">
        <v>914671</v>
      </c>
      <c r="J7" s="56"/>
      <c r="K7" s="56"/>
      <c r="L7" s="56">
        <v>408263</v>
      </c>
      <c r="M7" s="56">
        <v>163305</v>
      </c>
      <c r="N7" s="56">
        <v>142892</v>
      </c>
      <c r="O7" s="56">
        <v>38800</v>
      </c>
      <c r="P7" s="56">
        <v>11250</v>
      </c>
      <c r="Q7" s="56">
        <v>346161</v>
      </c>
      <c r="R7" s="56"/>
      <c r="S7" s="56">
        <v>180000</v>
      </c>
      <c r="T7" s="56">
        <v>2333080</v>
      </c>
      <c r="U7" s="56">
        <v>100000</v>
      </c>
      <c r="V7" s="56"/>
      <c r="W7" s="56"/>
      <c r="X7" s="56"/>
      <c r="Y7" s="56"/>
      <c r="Z7" s="56">
        <v>20000</v>
      </c>
      <c r="AA7" s="56">
        <v>70000</v>
      </c>
      <c r="AB7" s="56"/>
      <c r="AC7" s="56"/>
      <c r="AD7" s="56">
        <v>110000</v>
      </c>
      <c r="AE7" s="56"/>
      <c r="AF7" s="56"/>
      <c r="AG7" s="56"/>
      <c r="AH7" s="56">
        <v>40000</v>
      </c>
      <c r="AI7" s="56">
        <v>30000</v>
      </c>
      <c r="AJ7" s="56">
        <v>50000</v>
      </c>
      <c r="AK7" s="56">
        <v>0</v>
      </c>
      <c r="AL7" s="56"/>
      <c r="AM7" s="56"/>
      <c r="AN7" s="56">
        <v>80000</v>
      </c>
      <c r="AO7" s="56"/>
      <c r="AP7" s="56">
        <v>28000</v>
      </c>
      <c r="AQ7" s="56">
        <v>20000</v>
      </c>
      <c r="AR7" s="56">
        <v>120000</v>
      </c>
      <c r="AS7" s="56">
        <v>148080</v>
      </c>
      <c r="AT7" s="56"/>
      <c r="AU7" s="56">
        <v>1517000</v>
      </c>
      <c r="AV7" s="56">
        <v>90133</v>
      </c>
      <c r="AW7" s="56"/>
      <c r="AX7" s="56">
        <v>55753</v>
      </c>
      <c r="AY7" s="56"/>
      <c r="AZ7" s="56"/>
      <c r="BA7" s="56"/>
      <c r="BB7" s="56"/>
      <c r="BC7" s="56">
        <v>33600</v>
      </c>
      <c r="BD7" s="56"/>
      <c r="BE7" s="56">
        <v>780</v>
      </c>
      <c r="BF7" s="56"/>
      <c r="BG7" s="56"/>
      <c r="BH7" s="56"/>
      <c r="BI7" s="56"/>
      <c r="BJ7" s="56"/>
      <c r="BK7" s="56"/>
      <c r="BL7" s="56"/>
      <c r="BM7" s="56"/>
      <c r="BN7" s="56"/>
      <c r="BO7" s="56"/>
      <c r="BP7" s="56"/>
      <c r="BQ7" s="56"/>
      <c r="BR7" s="56"/>
      <c r="BS7" s="56"/>
      <c r="BT7" s="56"/>
      <c r="BU7" s="56"/>
      <c r="BV7" s="56"/>
      <c r="BW7" s="56"/>
      <c r="BX7" s="56"/>
      <c r="BY7" s="56"/>
      <c r="BZ7" s="56">
        <v>80000</v>
      </c>
      <c r="CA7" s="56"/>
      <c r="CB7" s="56">
        <v>80000</v>
      </c>
      <c r="CC7" s="56"/>
      <c r="CD7" s="56"/>
      <c r="CE7" s="56"/>
      <c r="CF7" s="56"/>
      <c r="CG7" s="56"/>
      <c r="CH7" s="56"/>
      <c r="CI7" s="56"/>
      <c r="CJ7" s="56"/>
      <c r="CK7" s="56"/>
      <c r="CL7" s="56"/>
      <c r="CM7" s="56"/>
      <c r="CN7" s="56"/>
      <c r="CO7" s="56"/>
      <c r="CP7" s="56"/>
      <c r="CQ7" s="56"/>
      <c r="CR7" s="56"/>
      <c r="CS7" s="56"/>
      <c r="CT7" s="56"/>
      <c r="CU7" s="56"/>
      <c r="CV7" s="56"/>
      <c r="CW7" s="56"/>
      <c r="CX7" s="56"/>
      <c r="CY7" s="56"/>
      <c r="CZ7" s="56"/>
      <c r="DA7" s="56"/>
      <c r="DB7" s="56"/>
      <c r="DC7" s="56"/>
      <c r="DD7" s="56"/>
      <c r="DE7" s="56"/>
      <c r="DF7" s="56"/>
      <c r="DG7" s="56"/>
    </row>
    <row r="8" spans="1:111" ht="29.25" customHeight="1">
      <c r="A8" s="55" t="s">
        <v>46</v>
      </c>
      <c r="B8" s="55" t="s">
        <v>46</v>
      </c>
      <c r="C8" s="55" t="s">
        <v>46</v>
      </c>
      <c r="D8" s="55" t="s">
        <v>292</v>
      </c>
      <c r="E8" s="56">
        <f t="shared" si="0"/>
        <v>5481918</v>
      </c>
      <c r="F8" s="56">
        <v>3066042</v>
      </c>
      <c r="G8" s="56">
        <v>1156932</v>
      </c>
      <c r="H8" s="56">
        <v>813396</v>
      </c>
      <c r="I8" s="56">
        <v>914671</v>
      </c>
      <c r="J8" s="56"/>
      <c r="K8" s="56"/>
      <c r="L8" s="56"/>
      <c r="M8" s="56"/>
      <c r="N8" s="56"/>
      <c r="O8" s="56"/>
      <c r="P8" s="56">
        <v>1043</v>
      </c>
      <c r="Q8" s="56"/>
      <c r="R8" s="56"/>
      <c r="S8" s="56">
        <v>180000</v>
      </c>
      <c r="T8" s="56">
        <v>2333080</v>
      </c>
      <c r="U8" s="56">
        <v>100000</v>
      </c>
      <c r="V8" s="56"/>
      <c r="W8" s="56"/>
      <c r="X8" s="56"/>
      <c r="Y8" s="56"/>
      <c r="Z8" s="56">
        <v>20000</v>
      </c>
      <c r="AA8" s="56">
        <v>70000</v>
      </c>
      <c r="AB8" s="56"/>
      <c r="AC8" s="56"/>
      <c r="AD8" s="56">
        <v>110000</v>
      </c>
      <c r="AE8" s="56"/>
      <c r="AF8" s="56"/>
      <c r="AG8" s="56"/>
      <c r="AH8" s="56">
        <v>40000</v>
      </c>
      <c r="AI8" s="56">
        <v>30000</v>
      </c>
      <c r="AJ8" s="56">
        <v>50000</v>
      </c>
      <c r="AK8" s="56">
        <v>0</v>
      </c>
      <c r="AL8" s="56"/>
      <c r="AM8" s="56"/>
      <c r="AN8" s="56">
        <v>80000</v>
      </c>
      <c r="AO8" s="56"/>
      <c r="AP8" s="56">
        <v>28000</v>
      </c>
      <c r="AQ8" s="56">
        <v>20000</v>
      </c>
      <c r="AR8" s="56">
        <v>120000</v>
      </c>
      <c r="AS8" s="56">
        <v>148080</v>
      </c>
      <c r="AT8" s="56"/>
      <c r="AU8" s="56">
        <v>1517000</v>
      </c>
      <c r="AV8" s="56">
        <v>2796</v>
      </c>
      <c r="AW8" s="56"/>
      <c r="AX8" s="56">
        <v>2016</v>
      </c>
      <c r="AY8" s="56"/>
      <c r="AZ8" s="56"/>
      <c r="BA8" s="56"/>
      <c r="BB8" s="56"/>
      <c r="BC8" s="56"/>
      <c r="BD8" s="56"/>
      <c r="BE8" s="56">
        <v>780</v>
      </c>
      <c r="BF8" s="56"/>
      <c r="BG8" s="56"/>
      <c r="BH8" s="56"/>
      <c r="BI8" s="56"/>
      <c r="BJ8" s="56"/>
      <c r="BK8" s="56"/>
      <c r="BL8" s="56"/>
      <c r="BM8" s="56"/>
      <c r="BN8" s="56"/>
      <c r="BO8" s="56"/>
      <c r="BP8" s="56"/>
      <c r="BQ8" s="56"/>
      <c r="BR8" s="56"/>
      <c r="BS8" s="56"/>
      <c r="BT8" s="56"/>
      <c r="BU8" s="56"/>
      <c r="BV8" s="56"/>
      <c r="BW8" s="56"/>
      <c r="BX8" s="56"/>
      <c r="BY8" s="56"/>
      <c r="BZ8" s="56">
        <v>80000</v>
      </c>
      <c r="CA8" s="56"/>
      <c r="CB8" s="56">
        <v>80000</v>
      </c>
      <c r="CC8" s="56"/>
      <c r="CD8" s="56"/>
      <c r="CE8" s="56"/>
      <c r="CF8" s="56"/>
      <c r="CG8" s="56"/>
      <c r="CH8" s="56"/>
      <c r="CI8" s="56"/>
      <c r="CJ8" s="56"/>
      <c r="CK8" s="56"/>
      <c r="CL8" s="56"/>
      <c r="CM8" s="56"/>
      <c r="CN8" s="56"/>
      <c r="CO8" s="56"/>
      <c r="CP8" s="56"/>
      <c r="CQ8" s="56"/>
      <c r="CR8" s="56"/>
      <c r="CS8" s="56"/>
      <c r="CT8" s="56"/>
      <c r="CU8" s="56"/>
      <c r="CV8" s="56"/>
      <c r="CW8" s="56"/>
      <c r="CX8" s="56"/>
      <c r="CY8" s="56"/>
      <c r="CZ8" s="56"/>
      <c r="DA8" s="56"/>
      <c r="DB8" s="56"/>
      <c r="DC8" s="56"/>
      <c r="DD8" s="56"/>
      <c r="DE8" s="56"/>
      <c r="DF8" s="56"/>
      <c r="DG8" s="56"/>
    </row>
    <row r="9" spans="1:111" ht="29.25" customHeight="1">
      <c r="A9" s="55" t="s">
        <v>293</v>
      </c>
      <c r="B9" s="55" t="s">
        <v>46</v>
      </c>
      <c r="C9" s="55" t="s">
        <v>46</v>
      </c>
      <c r="D9" s="55" t="s">
        <v>46</v>
      </c>
      <c r="E9" s="56">
        <f t="shared" si="0"/>
        <v>5481918</v>
      </c>
      <c r="F9" s="56">
        <v>3066042</v>
      </c>
      <c r="G9" s="56">
        <v>1156932</v>
      </c>
      <c r="H9" s="56">
        <v>813396</v>
      </c>
      <c r="I9" s="56">
        <v>914671</v>
      </c>
      <c r="J9" s="56"/>
      <c r="K9" s="56"/>
      <c r="L9" s="56"/>
      <c r="M9" s="56"/>
      <c r="N9" s="56"/>
      <c r="O9" s="56"/>
      <c r="P9" s="56">
        <v>1043</v>
      </c>
      <c r="Q9" s="56"/>
      <c r="R9" s="56"/>
      <c r="S9" s="56">
        <v>180000</v>
      </c>
      <c r="T9" s="56">
        <v>2333080</v>
      </c>
      <c r="U9" s="56">
        <v>100000</v>
      </c>
      <c r="V9" s="56"/>
      <c r="W9" s="56"/>
      <c r="X9" s="56"/>
      <c r="Y9" s="56"/>
      <c r="Z9" s="56">
        <v>20000</v>
      </c>
      <c r="AA9" s="56">
        <v>70000</v>
      </c>
      <c r="AB9" s="56"/>
      <c r="AC9" s="56"/>
      <c r="AD9" s="56">
        <v>110000</v>
      </c>
      <c r="AE9" s="56"/>
      <c r="AF9" s="56"/>
      <c r="AG9" s="56"/>
      <c r="AH9" s="56">
        <v>40000</v>
      </c>
      <c r="AI9" s="56">
        <v>30000</v>
      </c>
      <c r="AJ9" s="56">
        <v>50000</v>
      </c>
      <c r="AK9" s="56">
        <v>0</v>
      </c>
      <c r="AL9" s="56"/>
      <c r="AM9" s="56"/>
      <c r="AN9" s="56">
        <v>80000</v>
      </c>
      <c r="AO9" s="56"/>
      <c r="AP9" s="56">
        <v>28000</v>
      </c>
      <c r="AQ9" s="56">
        <v>20000</v>
      </c>
      <c r="AR9" s="56">
        <v>120000</v>
      </c>
      <c r="AS9" s="56">
        <v>148080</v>
      </c>
      <c r="AT9" s="56"/>
      <c r="AU9" s="56">
        <v>1517000</v>
      </c>
      <c r="AV9" s="56">
        <v>2796</v>
      </c>
      <c r="AW9" s="56"/>
      <c r="AX9" s="56">
        <v>2016</v>
      </c>
      <c r="AY9" s="56"/>
      <c r="AZ9" s="56"/>
      <c r="BA9" s="56"/>
      <c r="BB9" s="56"/>
      <c r="BC9" s="56"/>
      <c r="BD9" s="56"/>
      <c r="BE9" s="56">
        <v>780</v>
      </c>
      <c r="BF9" s="56"/>
      <c r="BG9" s="56"/>
      <c r="BH9" s="56"/>
      <c r="BI9" s="56"/>
      <c r="BJ9" s="56"/>
      <c r="BK9" s="56"/>
      <c r="BL9" s="56"/>
      <c r="BM9" s="56"/>
      <c r="BN9" s="56"/>
      <c r="BO9" s="56"/>
      <c r="BP9" s="56"/>
      <c r="BQ9" s="56"/>
      <c r="BR9" s="56"/>
      <c r="BS9" s="56"/>
      <c r="BT9" s="56"/>
      <c r="BU9" s="56"/>
      <c r="BV9" s="56"/>
      <c r="BW9" s="56"/>
      <c r="BX9" s="56"/>
      <c r="BY9" s="56"/>
      <c r="BZ9" s="56">
        <v>80000</v>
      </c>
      <c r="CA9" s="56"/>
      <c r="CB9" s="56">
        <v>80000</v>
      </c>
      <c r="CC9" s="56"/>
      <c r="CD9" s="56"/>
      <c r="CE9" s="56"/>
      <c r="CF9" s="56"/>
      <c r="CG9" s="56"/>
      <c r="CH9" s="56"/>
      <c r="CI9" s="56"/>
      <c r="CJ9" s="56"/>
      <c r="CK9" s="56"/>
      <c r="CL9" s="56"/>
      <c r="CM9" s="56"/>
      <c r="CN9" s="56"/>
      <c r="CO9" s="56"/>
      <c r="CP9" s="56"/>
      <c r="CQ9" s="56"/>
      <c r="CR9" s="56"/>
      <c r="CS9" s="56"/>
      <c r="CT9" s="56"/>
      <c r="CU9" s="56"/>
      <c r="CV9" s="56"/>
      <c r="CW9" s="56"/>
      <c r="CX9" s="56"/>
      <c r="CY9" s="56"/>
      <c r="CZ9" s="56"/>
      <c r="DA9" s="56"/>
      <c r="DB9" s="56"/>
      <c r="DC9" s="56"/>
      <c r="DD9" s="56"/>
      <c r="DE9" s="56"/>
      <c r="DF9" s="56"/>
      <c r="DG9" s="56"/>
    </row>
    <row r="10" spans="1:111" ht="24.95" customHeight="1">
      <c r="A10" s="55" t="s">
        <v>294</v>
      </c>
      <c r="B10" s="55" t="s">
        <v>87</v>
      </c>
      <c r="C10" s="55" t="s">
        <v>88</v>
      </c>
      <c r="D10" s="55" t="s">
        <v>116</v>
      </c>
      <c r="E10" s="56">
        <f t="shared" si="0"/>
        <v>5381918</v>
      </c>
      <c r="F10" s="56">
        <v>3066042</v>
      </c>
      <c r="G10" s="56">
        <v>1156932</v>
      </c>
      <c r="H10" s="56">
        <v>813396</v>
      </c>
      <c r="I10" s="56">
        <v>914671</v>
      </c>
      <c r="J10" s="56"/>
      <c r="K10" s="56"/>
      <c r="L10" s="56"/>
      <c r="M10" s="56"/>
      <c r="N10" s="56"/>
      <c r="O10" s="56"/>
      <c r="P10" s="56">
        <v>1043</v>
      </c>
      <c r="Q10" s="56"/>
      <c r="R10" s="56"/>
      <c r="S10" s="56">
        <v>180000</v>
      </c>
      <c r="T10" s="56">
        <v>2313080</v>
      </c>
      <c r="U10" s="56">
        <v>100000</v>
      </c>
      <c r="V10" s="56"/>
      <c r="W10" s="56"/>
      <c r="X10" s="56"/>
      <c r="Y10" s="56"/>
      <c r="Z10" s="56">
        <v>20000</v>
      </c>
      <c r="AA10" s="56">
        <v>70000</v>
      </c>
      <c r="AB10" s="56"/>
      <c r="AC10" s="56"/>
      <c r="AD10" s="56">
        <v>110000</v>
      </c>
      <c r="AE10" s="56"/>
      <c r="AF10" s="56"/>
      <c r="AG10" s="56"/>
      <c r="AH10" s="56">
        <v>40000</v>
      </c>
      <c r="AI10" s="56">
        <v>30000</v>
      </c>
      <c r="AJ10" s="56">
        <v>50000</v>
      </c>
      <c r="AK10" s="56">
        <v>0</v>
      </c>
      <c r="AL10" s="56"/>
      <c r="AM10" s="56"/>
      <c r="AN10" s="56">
        <v>80000</v>
      </c>
      <c r="AO10" s="56"/>
      <c r="AP10" s="56">
        <v>28000</v>
      </c>
      <c r="AQ10" s="56">
        <v>20000</v>
      </c>
      <c r="AR10" s="56">
        <v>120000</v>
      </c>
      <c r="AS10" s="56">
        <v>148080</v>
      </c>
      <c r="AT10" s="56"/>
      <c r="AU10" s="56">
        <v>1497000</v>
      </c>
      <c r="AV10" s="56">
        <v>2796</v>
      </c>
      <c r="AW10" s="56"/>
      <c r="AX10" s="56">
        <v>2016</v>
      </c>
      <c r="AY10" s="56"/>
      <c r="AZ10" s="56"/>
      <c r="BA10" s="56"/>
      <c r="BB10" s="56"/>
      <c r="BC10" s="56"/>
      <c r="BD10" s="56"/>
      <c r="BE10" s="56">
        <v>780</v>
      </c>
      <c r="BF10" s="56"/>
      <c r="BG10" s="56"/>
      <c r="BH10" s="56"/>
      <c r="BI10" s="56"/>
      <c r="BJ10" s="56"/>
      <c r="BK10" s="56"/>
      <c r="BL10" s="56"/>
      <c r="BM10" s="56"/>
      <c r="BN10" s="56"/>
      <c r="BO10" s="56"/>
      <c r="BP10" s="56"/>
      <c r="BQ10" s="56"/>
      <c r="BR10" s="56"/>
      <c r="BS10" s="56"/>
      <c r="BT10" s="56"/>
      <c r="BU10" s="56"/>
      <c r="BV10" s="56"/>
      <c r="BW10" s="56"/>
      <c r="BX10" s="56"/>
      <c r="BY10" s="56"/>
      <c r="BZ10" s="56"/>
      <c r="CA10" s="56"/>
      <c r="CB10" s="56"/>
      <c r="CC10" s="56"/>
      <c r="CD10" s="56"/>
      <c r="CE10" s="56"/>
      <c r="CF10" s="56"/>
      <c r="CG10" s="56"/>
      <c r="CH10" s="56"/>
      <c r="CI10" s="56"/>
      <c r="CJ10" s="56"/>
      <c r="CK10" s="56"/>
      <c r="CL10" s="56"/>
      <c r="CM10" s="56"/>
      <c r="CN10" s="56"/>
      <c r="CO10" s="56"/>
      <c r="CP10" s="56"/>
      <c r="CQ10" s="56"/>
      <c r="CR10" s="56"/>
      <c r="CS10" s="56"/>
      <c r="CT10" s="56"/>
      <c r="CU10" s="56"/>
      <c r="CV10" s="56"/>
      <c r="CW10" s="56"/>
      <c r="CX10" s="56"/>
      <c r="CY10" s="56"/>
      <c r="CZ10" s="56"/>
      <c r="DA10" s="56"/>
      <c r="DB10" s="56"/>
      <c r="DC10" s="56"/>
      <c r="DD10" s="56"/>
      <c r="DE10" s="56"/>
      <c r="DF10" s="56"/>
      <c r="DG10" s="56"/>
    </row>
    <row r="11" spans="1:111" ht="24.95" customHeight="1">
      <c r="A11" s="55" t="s">
        <v>294</v>
      </c>
      <c r="B11" s="55" t="s">
        <v>87</v>
      </c>
      <c r="C11" s="55" t="s">
        <v>91</v>
      </c>
      <c r="D11" s="55" t="s">
        <v>117</v>
      </c>
      <c r="E11" s="56">
        <f t="shared" si="0"/>
        <v>100000</v>
      </c>
      <c r="F11" s="56"/>
      <c r="G11" s="56"/>
      <c r="H11" s="56"/>
      <c r="I11" s="56"/>
      <c r="J11" s="56"/>
      <c r="K11" s="56"/>
      <c r="L11" s="56"/>
      <c r="M11" s="56"/>
      <c r="N11" s="56"/>
      <c r="O11" s="56"/>
      <c r="P11" s="56"/>
      <c r="Q11" s="56"/>
      <c r="R11" s="56"/>
      <c r="S11" s="56"/>
      <c r="T11" s="56">
        <v>20000</v>
      </c>
      <c r="U11" s="56"/>
      <c r="V11" s="56"/>
      <c r="W11" s="56"/>
      <c r="X11" s="56"/>
      <c r="Y11" s="56"/>
      <c r="Z11" s="56"/>
      <c r="AA11" s="56"/>
      <c r="AB11" s="56"/>
      <c r="AC11" s="56"/>
      <c r="AD11" s="56"/>
      <c r="AE11" s="56"/>
      <c r="AF11" s="56"/>
      <c r="AG11" s="56"/>
      <c r="AH11" s="56"/>
      <c r="AI11" s="56"/>
      <c r="AJ11" s="56"/>
      <c r="AK11" s="56"/>
      <c r="AL11" s="56"/>
      <c r="AM11" s="56"/>
      <c r="AN11" s="56"/>
      <c r="AO11" s="56"/>
      <c r="AP11" s="56"/>
      <c r="AQ11" s="56"/>
      <c r="AR11" s="56"/>
      <c r="AS11" s="56"/>
      <c r="AT11" s="56"/>
      <c r="AU11" s="56">
        <v>20000</v>
      </c>
      <c r="AV11" s="56"/>
      <c r="AW11" s="56"/>
      <c r="AX11" s="56"/>
      <c r="AY11" s="56"/>
      <c r="AZ11" s="56"/>
      <c r="BA11" s="56"/>
      <c r="BB11" s="56"/>
      <c r="BC11" s="56"/>
      <c r="BD11" s="56"/>
      <c r="BE11" s="56"/>
      <c r="BF11" s="56"/>
      <c r="BG11" s="56"/>
      <c r="BH11" s="56"/>
      <c r="BI11" s="56"/>
      <c r="BJ11" s="56"/>
      <c r="BK11" s="56"/>
      <c r="BL11" s="56"/>
      <c r="BM11" s="56"/>
      <c r="BN11" s="56"/>
      <c r="BO11" s="56"/>
      <c r="BP11" s="56"/>
      <c r="BQ11" s="56"/>
      <c r="BR11" s="56"/>
      <c r="BS11" s="56"/>
      <c r="BT11" s="56"/>
      <c r="BU11" s="56"/>
      <c r="BV11" s="56"/>
      <c r="BW11" s="56"/>
      <c r="BX11" s="56"/>
      <c r="BY11" s="56"/>
      <c r="BZ11" s="56">
        <v>80000</v>
      </c>
      <c r="CA11" s="56"/>
      <c r="CB11" s="56">
        <v>80000</v>
      </c>
      <c r="CC11" s="56"/>
      <c r="CD11" s="56"/>
      <c r="CE11" s="56"/>
      <c r="CF11" s="56"/>
      <c r="CG11" s="56"/>
      <c r="CH11" s="56"/>
      <c r="CI11" s="56"/>
      <c r="CJ11" s="56"/>
      <c r="CK11" s="56"/>
      <c r="CL11" s="56"/>
      <c r="CM11" s="56"/>
      <c r="CN11" s="56"/>
      <c r="CO11" s="56"/>
      <c r="CP11" s="56"/>
      <c r="CQ11" s="56"/>
      <c r="CR11" s="56"/>
      <c r="CS11" s="56"/>
      <c r="CT11" s="56"/>
      <c r="CU11" s="56"/>
      <c r="CV11" s="56"/>
      <c r="CW11" s="56"/>
      <c r="CX11" s="56"/>
      <c r="CY11" s="56"/>
      <c r="CZ11" s="56"/>
      <c r="DA11" s="56"/>
      <c r="DB11" s="56"/>
      <c r="DC11" s="56"/>
      <c r="DD11" s="56"/>
      <c r="DE11" s="56"/>
      <c r="DF11" s="56"/>
      <c r="DG11" s="56"/>
    </row>
    <row r="12" spans="1:111" ht="24.95" customHeight="1">
      <c r="A12" s="55" t="s">
        <v>46</v>
      </c>
      <c r="B12" s="55" t="s">
        <v>46</v>
      </c>
      <c r="C12" s="55" t="s">
        <v>46</v>
      </c>
      <c r="D12" s="55" t="s">
        <v>295</v>
      </c>
      <c r="E12" s="56">
        <f t="shared" si="0"/>
        <v>625305</v>
      </c>
      <c r="F12" s="56">
        <v>571568</v>
      </c>
      <c r="G12" s="56"/>
      <c r="H12" s="56"/>
      <c r="I12" s="56"/>
      <c r="J12" s="56"/>
      <c r="K12" s="56"/>
      <c r="L12" s="56">
        <v>408263</v>
      </c>
      <c r="M12" s="56">
        <v>163305</v>
      </c>
      <c r="N12" s="56"/>
      <c r="O12" s="56"/>
      <c r="P12" s="56"/>
      <c r="Q12" s="56"/>
      <c r="R12" s="56"/>
      <c r="S12" s="56"/>
      <c r="T12" s="56"/>
      <c r="U12" s="56"/>
      <c r="V12" s="56"/>
      <c r="W12" s="56"/>
      <c r="X12" s="56"/>
      <c r="Y12" s="56"/>
      <c r="Z12" s="56"/>
      <c r="AA12" s="56"/>
      <c r="AB12" s="56"/>
      <c r="AC12" s="56"/>
      <c r="AD12" s="56"/>
      <c r="AE12" s="56"/>
      <c r="AF12" s="56"/>
      <c r="AG12" s="56"/>
      <c r="AH12" s="56"/>
      <c r="AI12" s="56"/>
      <c r="AJ12" s="56"/>
      <c r="AK12" s="56"/>
      <c r="AL12" s="56"/>
      <c r="AM12" s="56"/>
      <c r="AN12" s="56"/>
      <c r="AO12" s="56"/>
      <c r="AP12" s="56"/>
      <c r="AQ12" s="56"/>
      <c r="AR12" s="56"/>
      <c r="AS12" s="56"/>
      <c r="AT12" s="56"/>
      <c r="AU12" s="56"/>
      <c r="AV12" s="56">
        <v>53737</v>
      </c>
      <c r="AW12" s="56"/>
      <c r="AX12" s="56">
        <v>53737</v>
      </c>
      <c r="AY12" s="56"/>
      <c r="AZ12" s="56"/>
      <c r="BA12" s="56"/>
      <c r="BB12" s="56"/>
      <c r="BC12" s="56"/>
      <c r="BD12" s="56"/>
      <c r="BE12" s="56"/>
      <c r="BF12" s="56"/>
      <c r="BG12" s="56"/>
      <c r="BH12" s="56"/>
      <c r="BI12" s="56"/>
      <c r="BJ12" s="56"/>
      <c r="BK12" s="56"/>
      <c r="BL12" s="56"/>
      <c r="BM12" s="56"/>
      <c r="BN12" s="56"/>
      <c r="BO12" s="56"/>
      <c r="BP12" s="56"/>
      <c r="BQ12" s="56"/>
      <c r="BR12" s="56"/>
      <c r="BS12" s="56"/>
      <c r="BT12" s="56"/>
      <c r="BU12" s="56"/>
      <c r="BV12" s="56"/>
      <c r="BW12" s="56"/>
      <c r="BX12" s="56"/>
      <c r="BY12" s="56"/>
      <c r="BZ12" s="56"/>
      <c r="CA12" s="56"/>
      <c r="CB12" s="56"/>
      <c r="CC12" s="56"/>
      <c r="CD12" s="56"/>
      <c r="CE12" s="56"/>
      <c r="CF12" s="56"/>
      <c r="CG12" s="56"/>
      <c r="CH12" s="56"/>
      <c r="CI12" s="56"/>
      <c r="CJ12" s="56"/>
      <c r="CK12" s="56"/>
      <c r="CL12" s="56"/>
      <c r="CM12" s="56"/>
      <c r="CN12" s="56"/>
      <c r="CO12" s="56"/>
      <c r="CP12" s="56"/>
      <c r="CQ12" s="56"/>
      <c r="CR12" s="56"/>
      <c r="CS12" s="56"/>
      <c r="CT12" s="56"/>
      <c r="CU12" s="56"/>
      <c r="CV12" s="56"/>
      <c r="CW12" s="56"/>
      <c r="CX12" s="56"/>
      <c r="CY12" s="56"/>
      <c r="CZ12" s="56"/>
      <c r="DA12" s="56"/>
      <c r="DB12" s="56"/>
      <c r="DC12" s="56"/>
      <c r="DD12" s="56"/>
      <c r="DE12" s="56"/>
      <c r="DF12" s="56"/>
      <c r="DG12" s="56"/>
    </row>
    <row r="13" spans="1:111" ht="24.95" customHeight="1">
      <c r="A13" s="55" t="s">
        <v>296</v>
      </c>
      <c r="B13" s="55" t="s">
        <v>46</v>
      </c>
      <c r="C13" s="55" t="s">
        <v>46</v>
      </c>
      <c r="D13" s="55" t="s">
        <v>46</v>
      </c>
      <c r="E13" s="56">
        <f t="shared" si="0"/>
        <v>625305</v>
      </c>
      <c r="F13" s="56">
        <v>571568</v>
      </c>
      <c r="G13" s="56"/>
      <c r="H13" s="56"/>
      <c r="I13" s="56"/>
      <c r="J13" s="56"/>
      <c r="K13" s="56"/>
      <c r="L13" s="56">
        <v>408263</v>
      </c>
      <c r="M13" s="56">
        <v>163305</v>
      </c>
      <c r="N13" s="56"/>
      <c r="O13" s="56"/>
      <c r="P13" s="56"/>
      <c r="Q13" s="56"/>
      <c r="R13" s="56"/>
      <c r="S13" s="56"/>
      <c r="T13" s="56"/>
      <c r="U13" s="56"/>
      <c r="V13" s="56"/>
      <c r="W13" s="56"/>
      <c r="X13" s="56"/>
      <c r="Y13" s="56"/>
      <c r="Z13" s="56"/>
      <c r="AA13" s="56"/>
      <c r="AB13" s="56"/>
      <c r="AC13" s="56"/>
      <c r="AD13" s="56"/>
      <c r="AE13" s="56"/>
      <c r="AF13" s="56"/>
      <c r="AG13" s="56"/>
      <c r="AH13" s="56"/>
      <c r="AI13" s="56"/>
      <c r="AJ13" s="56"/>
      <c r="AK13" s="56"/>
      <c r="AL13" s="56"/>
      <c r="AM13" s="56"/>
      <c r="AN13" s="56"/>
      <c r="AO13" s="56"/>
      <c r="AP13" s="56"/>
      <c r="AQ13" s="56"/>
      <c r="AR13" s="56"/>
      <c r="AS13" s="56"/>
      <c r="AT13" s="56"/>
      <c r="AU13" s="56"/>
      <c r="AV13" s="56">
        <v>53737</v>
      </c>
      <c r="AW13" s="56"/>
      <c r="AX13" s="56">
        <v>53737</v>
      </c>
      <c r="AY13" s="56"/>
      <c r="AZ13" s="56"/>
      <c r="BA13" s="56"/>
      <c r="BB13" s="56"/>
      <c r="BC13" s="56"/>
      <c r="BD13" s="56"/>
      <c r="BE13" s="56"/>
      <c r="BF13" s="56"/>
      <c r="BG13" s="56"/>
      <c r="BH13" s="56"/>
      <c r="BI13" s="56"/>
      <c r="BJ13" s="56"/>
      <c r="BK13" s="56"/>
      <c r="BL13" s="56"/>
      <c r="BM13" s="56"/>
      <c r="BN13" s="56"/>
      <c r="BO13" s="56"/>
      <c r="BP13" s="56"/>
      <c r="BQ13" s="56"/>
      <c r="BR13" s="56"/>
      <c r="BS13" s="56"/>
      <c r="BT13" s="56"/>
      <c r="BU13" s="56"/>
      <c r="BV13" s="56"/>
      <c r="BW13" s="56"/>
      <c r="BX13" s="56"/>
      <c r="BY13" s="56"/>
      <c r="BZ13" s="56"/>
      <c r="CA13" s="56"/>
      <c r="CB13" s="56"/>
      <c r="CC13" s="56"/>
      <c r="CD13" s="56"/>
      <c r="CE13" s="56"/>
      <c r="CF13" s="56"/>
      <c r="CG13" s="56"/>
      <c r="CH13" s="56"/>
      <c r="CI13" s="56"/>
      <c r="CJ13" s="56"/>
      <c r="CK13" s="56"/>
      <c r="CL13" s="56"/>
      <c r="CM13" s="56"/>
      <c r="CN13" s="56"/>
      <c r="CO13" s="56"/>
      <c r="CP13" s="56"/>
      <c r="CQ13" s="56"/>
      <c r="CR13" s="56"/>
      <c r="CS13" s="56"/>
      <c r="CT13" s="56"/>
      <c r="CU13" s="56"/>
      <c r="CV13" s="56"/>
      <c r="CW13" s="56"/>
      <c r="CX13" s="56"/>
      <c r="CY13" s="56"/>
      <c r="CZ13" s="56"/>
      <c r="DA13" s="56"/>
      <c r="DB13" s="56"/>
      <c r="DC13" s="56"/>
      <c r="DD13" s="56"/>
      <c r="DE13" s="56"/>
      <c r="DF13" s="56"/>
      <c r="DG13" s="56"/>
    </row>
    <row r="14" spans="1:111" ht="24.95" customHeight="1">
      <c r="A14" s="55" t="s">
        <v>297</v>
      </c>
      <c r="B14" s="55" t="s">
        <v>94</v>
      </c>
      <c r="C14" s="55" t="s">
        <v>87</v>
      </c>
      <c r="D14" s="55" t="s">
        <v>118</v>
      </c>
      <c r="E14" s="56">
        <f t="shared" si="0"/>
        <v>53737</v>
      </c>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v>53737</v>
      </c>
      <c r="AW14" s="56"/>
      <c r="AX14" s="56">
        <v>53737</v>
      </c>
      <c r="AY14" s="56"/>
      <c r="AZ14" s="56"/>
      <c r="BA14" s="56"/>
      <c r="BB14" s="56"/>
      <c r="BC14" s="56"/>
      <c r="BD14" s="56"/>
      <c r="BE14" s="56"/>
      <c r="BF14" s="56"/>
      <c r="BG14" s="56"/>
      <c r="BH14" s="56"/>
      <c r="BI14" s="56"/>
      <c r="BJ14" s="56"/>
      <c r="BK14" s="56"/>
      <c r="BL14" s="56"/>
      <c r="BM14" s="56"/>
      <c r="BN14" s="56"/>
      <c r="BO14" s="56"/>
      <c r="BP14" s="56"/>
      <c r="BQ14" s="56"/>
      <c r="BR14" s="56"/>
      <c r="BS14" s="56"/>
      <c r="BT14" s="56"/>
      <c r="BU14" s="56"/>
      <c r="BV14" s="56"/>
      <c r="BW14" s="56"/>
      <c r="BX14" s="56"/>
      <c r="BY14" s="56"/>
      <c r="BZ14" s="56"/>
      <c r="CA14" s="56"/>
      <c r="CB14" s="56"/>
      <c r="CC14" s="56"/>
      <c r="CD14" s="56"/>
      <c r="CE14" s="56"/>
      <c r="CF14" s="56"/>
      <c r="CG14" s="56"/>
      <c r="CH14" s="56"/>
      <c r="CI14" s="56"/>
      <c r="CJ14" s="56"/>
      <c r="CK14" s="56"/>
      <c r="CL14" s="56"/>
      <c r="CM14" s="56"/>
      <c r="CN14" s="56"/>
      <c r="CO14" s="56"/>
      <c r="CP14" s="56"/>
      <c r="CQ14" s="56"/>
      <c r="CR14" s="56"/>
      <c r="CS14" s="56"/>
      <c r="CT14" s="56"/>
      <c r="CU14" s="56"/>
      <c r="CV14" s="56"/>
      <c r="CW14" s="56"/>
      <c r="CX14" s="56"/>
      <c r="CY14" s="56"/>
      <c r="CZ14" s="56"/>
      <c r="DA14" s="56"/>
      <c r="DB14" s="56"/>
      <c r="DC14" s="56"/>
      <c r="DD14" s="56"/>
      <c r="DE14" s="56"/>
      <c r="DF14" s="56"/>
      <c r="DG14" s="56"/>
    </row>
    <row r="15" spans="1:111" ht="24.95" customHeight="1">
      <c r="A15" s="55" t="s">
        <v>297</v>
      </c>
      <c r="B15" s="55" t="s">
        <v>94</v>
      </c>
      <c r="C15" s="55" t="s">
        <v>94</v>
      </c>
      <c r="D15" s="55" t="s">
        <v>119</v>
      </c>
      <c r="E15" s="56">
        <f t="shared" si="0"/>
        <v>408263</v>
      </c>
      <c r="F15" s="56">
        <v>408263</v>
      </c>
      <c r="G15" s="56"/>
      <c r="H15" s="56"/>
      <c r="I15" s="56"/>
      <c r="J15" s="56"/>
      <c r="K15" s="56"/>
      <c r="L15" s="56">
        <v>408263</v>
      </c>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6"/>
      <c r="BK15" s="56"/>
      <c r="BL15" s="56"/>
      <c r="BM15" s="56"/>
      <c r="BN15" s="56"/>
      <c r="BO15" s="56"/>
      <c r="BP15" s="56"/>
      <c r="BQ15" s="56"/>
      <c r="BR15" s="56"/>
      <c r="BS15" s="56"/>
      <c r="BT15" s="56"/>
      <c r="BU15" s="56"/>
      <c r="BV15" s="56"/>
      <c r="BW15" s="56"/>
      <c r="BX15" s="56"/>
      <c r="BY15" s="56"/>
      <c r="BZ15" s="56"/>
      <c r="CA15" s="56"/>
      <c r="CB15" s="56"/>
      <c r="CC15" s="56"/>
      <c r="CD15" s="56"/>
      <c r="CE15" s="56"/>
      <c r="CF15" s="56"/>
      <c r="CG15" s="56"/>
      <c r="CH15" s="56"/>
      <c r="CI15" s="56"/>
      <c r="CJ15" s="56"/>
      <c r="CK15" s="56"/>
      <c r="CL15" s="56"/>
      <c r="CM15" s="56"/>
      <c r="CN15" s="56"/>
      <c r="CO15" s="56"/>
      <c r="CP15" s="56"/>
      <c r="CQ15" s="56"/>
      <c r="CR15" s="56"/>
      <c r="CS15" s="56"/>
      <c r="CT15" s="56"/>
      <c r="CU15" s="56"/>
      <c r="CV15" s="56"/>
      <c r="CW15" s="56"/>
      <c r="CX15" s="56"/>
      <c r="CY15" s="56"/>
      <c r="CZ15" s="56"/>
      <c r="DA15" s="56"/>
      <c r="DB15" s="56"/>
      <c r="DC15" s="56"/>
      <c r="DD15" s="56"/>
      <c r="DE15" s="56"/>
      <c r="DF15" s="56"/>
      <c r="DG15" s="56"/>
    </row>
    <row r="16" spans="1:111" ht="24.95" customHeight="1">
      <c r="A16" s="55" t="s">
        <v>297</v>
      </c>
      <c r="B16" s="55" t="s">
        <v>94</v>
      </c>
      <c r="C16" s="55" t="s">
        <v>97</v>
      </c>
      <c r="D16" s="55" t="s">
        <v>120</v>
      </c>
      <c r="E16" s="56">
        <f t="shared" si="0"/>
        <v>163305</v>
      </c>
      <c r="F16" s="56">
        <v>163305</v>
      </c>
      <c r="G16" s="56"/>
      <c r="H16" s="56"/>
      <c r="I16" s="56"/>
      <c r="J16" s="56"/>
      <c r="K16" s="56"/>
      <c r="L16" s="56"/>
      <c r="M16" s="56">
        <v>163305</v>
      </c>
      <c r="N16" s="56"/>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6"/>
      <c r="AX16" s="56"/>
      <c r="AY16" s="56"/>
      <c r="AZ16" s="56"/>
      <c r="BA16" s="56"/>
      <c r="BB16" s="56"/>
      <c r="BC16" s="56"/>
      <c r="BD16" s="56"/>
      <c r="BE16" s="56"/>
      <c r="BF16" s="56"/>
      <c r="BG16" s="56"/>
      <c r="BH16" s="56"/>
      <c r="BI16" s="56"/>
      <c r="BJ16" s="56"/>
      <c r="BK16" s="56"/>
      <c r="BL16" s="56"/>
      <c r="BM16" s="56"/>
      <c r="BN16" s="56"/>
      <c r="BO16" s="56"/>
      <c r="BP16" s="56"/>
      <c r="BQ16" s="56"/>
      <c r="BR16" s="56"/>
      <c r="BS16" s="56"/>
      <c r="BT16" s="56"/>
      <c r="BU16" s="56"/>
      <c r="BV16" s="56"/>
      <c r="BW16" s="56"/>
      <c r="BX16" s="56"/>
      <c r="BY16" s="56"/>
      <c r="BZ16" s="56"/>
      <c r="CA16" s="56"/>
      <c r="CB16" s="56"/>
      <c r="CC16" s="56"/>
      <c r="CD16" s="56"/>
      <c r="CE16" s="56"/>
      <c r="CF16" s="56"/>
      <c r="CG16" s="56"/>
      <c r="CH16" s="56"/>
      <c r="CI16" s="56"/>
      <c r="CJ16" s="56"/>
      <c r="CK16" s="56"/>
      <c r="CL16" s="56"/>
      <c r="CM16" s="56"/>
      <c r="CN16" s="56"/>
      <c r="CO16" s="56"/>
      <c r="CP16" s="56"/>
      <c r="CQ16" s="56"/>
      <c r="CR16" s="56"/>
      <c r="CS16" s="56"/>
      <c r="CT16" s="56"/>
      <c r="CU16" s="56"/>
      <c r="CV16" s="56"/>
      <c r="CW16" s="56"/>
      <c r="CX16" s="56"/>
      <c r="CY16" s="56"/>
      <c r="CZ16" s="56"/>
      <c r="DA16" s="56"/>
      <c r="DB16" s="56"/>
      <c r="DC16" s="56"/>
      <c r="DD16" s="56"/>
      <c r="DE16" s="56"/>
      <c r="DF16" s="56"/>
      <c r="DG16" s="56"/>
    </row>
    <row r="17" spans="1:111" ht="24.95" customHeight="1">
      <c r="A17" s="55" t="s">
        <v>46</v>
      </c>
      <c r="B17" s="55" t="s">
        <v>46</v>
      </c>
      <c r="C17" s="55" t="s">
        <v>46</v>
      </c>
      <c r="D17" s="55" t="s">
        <v>298</v>
      </c>
      <c r="E17" s="56">
        <f t="shared" si="0"/>
        <v>225499</v>
      </c>
      <c r="F17" s="56">
        <v>191899</v>
      </c>
      <c r="G17" s="56"/>
      <c r="H17" s="56"/>
      <c r="I17" s="56"/>
      <c r="J17" s="56"/>
      <c r="K17" s="56"/>
      <c r="L17" s="56"/>
      <c r="M17" s="56"/>
      <c r="N17" s="56">
        <v>142892</v>
      </c>
      <c r="O17" s="56">
        <v>38800</v>
      </c>
      <c r="P17" s="56">
        <v>10207</v>
      </c>
      <c r="Q17" s="56"/>
      <c r="R17" s="56"/>
      <c r="S17" s="56"/>
      <c r="T17" s="56"/>
      <c r="U17" s="56"/>
      <c r="V17" s="56"/>
      <c r="W17" s="56"/>
      <c r="X17" s="56"/>
      <c r="Y17" s="56"/>
      <c r="Z17" s="56"/>
      <c r="AA17" s="56"/>
      <c r="AB17" s="56"/>
      <c r="AC17" s="56"/>
      <c r="AD17" s="56"/>
      <c r="AE17" s="56"/>
      <c r="AF17" s="56"/>
      <c r="AG17" s="56"/>
      <c r="AH17" s="56"/>
      <c r="AI17" s="56"/>
      <c r="AJ17" s="56"/>
      <c r="AK17" s="56"/>
      <c r="AL17" s="56"/>
      <c r="AM17" s="56"/>
      <c r="AN17" s="56"/>
      <c r="AO17" s="56"/>
      <c r="AP17" s="56"/>
      <c r="AQ17" s="56"/>
      <c r="AR17" s="56"/>
      <c r="AS17" s="56"/>
      <c r="AT17" s="56"/>
      <c r="AU17" s="56"/>
      <c r="AV17" s="56">
        <v>33600</v>
      </c>
      <c r="AW17" s="56"/>
      <c r="AX17" s="56"/>
      <c r="AY17" s="56"/>
      <c r="AZ17" s="56"/>
      <c r="BA17" s="56"/>
      <c r="BB17" s="56"/>
      <c r="BC17" s="56">
        <v>33600</v>
      </c>
      <c r="BD17" s="56"/>
      <c r="BE17" s="56"/>
      <c r="BF17" s="56"/>
      <c r="BG17" s="56"/>
      <c r="BH17" s="56"/>
      <c r="BI17" s="56"/>
      <c r="BJ17" s="56"/>
      <c r="BK17" s="56"/>
      <c r="BL17" s="56"/>
      <c r="BM17" s="56"/>
      <c r="BN17" s="56"/>
      <c r="BO17" s="56"/>
      <c r="BP17" s="56"/>
      <c r="BQ17" s="56"/>
      <c r="BR17" s="56"/>
      <c r="BS17" s="56"/>
      <c r="BT17" s="56"/>
      <c r="BU17" s="56"/>
      <c r="BV17" s="56"/>
      <c r="BW17" s="56"/>
      <c r="BX17" s="56"/>
      <c r="BY17" s="56"/>
      <c r="BZ17" s="56"/>
      <c r="CA17" s="56"/>
      <c r="CB17" s="56"/>
      <c r="CC17" s="56"/>
      <c r="CD17" s="56"/>
      <c r="CE17" s="56"/>
      <c r="CF17" s="56"/>
      <c r="CG17" s="56"/>
      <c r="CH17" s="56"/>
      <c r="CI17" s="56"/>
      <c r="CJ17" s="56"/>
      <c r="CK17" s="56"/>
      <c r="CL17" s="56"/>
      <c r="CM17" s="56"/>
      <c r="CN17" s="56"/>
      <c r="CO17" s="56"/>
      <c r="CP17" s="56"/>
      <c r="CQ17" s="56"/>
      <c r="CR17" s="56"/>
      <c r="CS17" s="56"/>
      <c r="CT17" s="56"/>
      <c r="CU17" s="56"/>
      <c r="CV17" s="56"/>
      <c r="CW17" s="56"/>
      <c r="CX17" s="56"/>
      <c r="CY17" s="56"/>
      <c r="CZ17" s="56"/>
      <c r="DA17" s="56"/>
      <c r="DB17" s="56"/>
      <c r="DC17" s="56"/>
      <c r="DD17" s="56"/>
      <c r="DE17" s="56"/>
      <c r="DF17" s="56"/>
      <c r="DG17" s="56"/>
    </row>
    <row r="18" spans="1:111" ht="24.95" customHeight="1">
      <c r="A18" s="55" t="s">
        <v>299</v>
      </c>
      <c r="B18" s="55" t="s">
        <v>46</v>
      </c>
      <c r="C18" s="55" t="s">
        <v>46</v>
      </c>
      <c r="D18" s="55" t="s">
        <v>46</v>
      </c>
      <c r="E18" s="56">
        <f t="shared" si="0"/>
        <v>215292</v>
      </c>
      <c r="F18" s="56">
        <v>181692</v>
      </c>
      <c r="G18" s="56"/>
      <c r="H18" s="56"/>
      <c r="I18" s="56"/>
      <c r="J18" s="56"/>
      <c r="K18" s="56"/>
      <c r="L18" s="56"/>
      <c r="M18" s="56"/>
      <c r="N18" s="56">
        <v>142892</v>
      </c>
      <c r="O18" s="56">
        <v>38800</v>
      </c>
      <c r="P18" s="56"/>
      <c r="Q18" s="56"/>
      <c r="R18" s="56"/>
      <c r="S18" s="56"/>
      <c r="T18" s="56"/>
      <c r="U18" s="56"/>
      <c r="V18" s="56"/>
      <c r="W18" s="56"/>
      <c r="X18" s="56"/>
      <c r="Y18" s="56"/>
      <c r="Z18" s="56"/>
      <c r="AA18" s="56"/>
      <c r="AB18" s="56"/>
      <c r="AC18" s="56"/>
      <c r="AD18" s="56"/>
      <c r="AE18" s="56"/>
      <c r="AF18" s="56"/>
      <c r="AG18" s="56"/>
      <c r="AH18" s="56"/>
      <c r="AI18" s="56"/>
      <c r="AJ18" s="56"/>
      <c r="AK18" s="56"/>
      <c r="AL18" s="56"/>
      <c r="AM18" s="56"/>
      <c r="AN18" s="56"/>
      <c r="AO18" s="56"/>
      <c r="AP18" s="56"/>
      <c r="AQ18" s="56"/>
      <c r="AR18" s="56"/>
      <c r="AS18" s="56"/>
      <c r="AT18" s="56"/>
      <c r="AU18" s="56"/>
      <c r="AV18" s="56">
        <v>33600</v>
      </c>
      <c r="AW18" s="56"/>
      <c r="AX18" s="56"/>
      <c r="AY18" s="56"/>
      <c r="AZ18" s="56"/>
      <c r="BA18" s="56"/>
      <c r="BB18" s="56"/>
      <c r="BC18" s="56">
        <v>33600</v>
      </c>
      <c r="BD18" s="56"/>
      <c r="BE18" s="56"/>
      <c r="BF18" s="56"/>
      <c r="BG18" s="56"/>
      <c r="BH18" s="56"/>
      <c r="BI18" s="56"/>
      <c r="BJ18" s="56"/>
      <c r="BK18" s="56"/>
      <c r="BL18" s="56"/>
      <c r="BM18" s="56"/>
      <c r="BN18" s="56"/>
      <c r="BO18" s="56"/>
      <c r="BP18" s="56"/>
      <c r="BQ18" s="56"/>
      <c r="BR18" s="56"/>
      <c r="BS18" s="56"/>
      <c r="BT18" s="56"/>
      <c r="BU18" s="56"/>
      <c r="BV18" s="56"/>
      <c r="BW18" s="56"/>
      <c r="BX18" s="56"/>
      <c r="BY18" s="56"/>
      <c r="BZ18" s="56"/>
      <c r="CA18" s="56"/>
      <c r="CB18" s="56"/>
      <c r="CC18" s="56"/>
      <c r="CD18" s="56"/>
      <c r="CE18" s="56"/>
      <c r="CF18" s="56"/>
      <c r="CG18" s="56"/>
      <c r="CH18" s="56"/>
      <c r="CI18" s="56"/>
      <c r="CJ18" s="56"/>
      <c r="CK18" s="56"/>
      <c r="CL18" s="56"/>
      <c r="CM18" s="56"/>
      <c r="CN18" s="56"/>
      <c r="CO18" s="56"/>
      <c r="CP18" s="56"/>
      <c r="CQ18" s="56"/>
      <c r="CR18" s="56"/>
      <c r="CS18" s="56"/>
      <c r="CT18" s="56"/>
      <c r="CU18" s="56"/>
      <c r="CV18" s="56"/>
      <c r="CW18" s="56"/>
      <c r="CX18" s="56"/>
      <c r="CY18" s="56"/>
      <c r="CZ18" s="56"/>
      <c r="DA18" s="56"/>
      <c r="DB18" s="56"/>
      <c r="DC18" s="56"/>
      <c r="DD18" s="56"/>
      <c r="DE18" s="56"/>
      <c r="DF18" s="56"/>
      <c r="DG18" s="56"/>
    </row>
    <row r="19" spans="1:111" ht="24.95" customHeight="1">
      <c r="A19" s="55" t="s">
        <v>300</v>
      </c>
      <c r="B19" s="55" t="s">
        <v>100</v>
      </c>
      <c r="C19" s="55" t="s">
        <v>88</v>
      </c>
      <c r="D19" s="55" t="s">
        <v>121</v>
      </c>
      <c r="E19" s="56">
        <f t="shared" si="0"/>
        <v>109717</v>
      </c>
      <c r="F19" s="56">
        <v>109717</v>
      </c>
      <c r="G19" s="56"/>
      <c r="H19" s="56"/>
      <c r="I19" s="56"/>
      <c r="J19" s="56"/>
      <c r="K19" s="56"/>
      <c r="L19" s="56"/>
      <c r="M19" s="56"/>
      <c r="N19" s="56">
        <v>109717</v>
      </c>
      <c r="O19" s="56"/>
      <c r="P19" s="56"/>
      <c r="Q19" s="56"/>
      <c r="R19" s="56"/>
      <c r="S19" s="56"/>
      <c r="T19" s="56"/>
      <c r="U19" s="56"/>
      <c r="V19" s="56"/>
      <c r="W19" s="56"/>
      <c r="X19" s="56"/>
      <c r="Y19" s="56"/>
      <c r="Z19" s="56"/>
      <c r="AA19" s="56"/>
      <c r="AB19" s="56"/>
      <c r="AC19" s="56"/>
      <c r="AD19" s="56"/>
      <c r="AE19" s="56"/>
      <c r="AF19" s="56"/>
      <c r="AG19" s="56"/>
      <c r="AH19" s="56"/>
      <c r="AI19" s="56"/>
      <c r="AJ19" s="56"/>
      <c r="AK19" s="56"/>
      <c r="AL19" s="56"/>
      <c r="AM19" s="56"/>
      <c r="AN19" s="56"/>
      <c r="AO19" s="56"/>
      <c r="AP19" s="56"/>
      <c r="AQ19" s="56"/>
      <c r="AR19" s="56"/>
      <c r="AS19" s="56"/>
      <c r="AT19" s="56"/>
      <c r="AU19" s="56"/>
      <c r="AV19" s="56"/>
      <c r="AW19" s="56"/>
      <c r="AX19" s="56"/>
      <c r="AY19" s="56"/>
      <c r="AZ19" s="56"/>
      <c r="BA19" s="56"/>
      <c r="BB19" s="56"/>
      <c r="BC19" s="56"/>
      <c r="BD19" s="56"/>
      <c r="BE19" s="56"/>
      <c r="BF19" s="56"/>
      <c r="BG19" s="56"/>
      <c r="BH19" s="56"/>
      <c r="BI19" s="56"/>
      <c r="BJ19" s="56"/>
      <c r="BK19" s="56"/>
      <c r="BL19" s="56"/>
      <c r="BM19" s="56"/>
      <c r="BN19" s="56"/>
      <c r="BO19" s="56"/>
      <c r="BP19" s="56"/>
      <c r="BQ19" s="56"/>
      <c r="BR19" s="56"/>
      <c r="BS19" s="56"/>
      <c r="BT19" s="56"/>
      <c r="BU19" s="56"/>
      <c r="BV19" s="56"/>
      <c r="BW19" s="56"/>
      <c r="BX19" s="56"/>
      <c r="BY19" s="56"/>
      <c r="BZ19" s="56"/>
      <c r="CA19" s="56"/>
      <c r="CB19" s="56"/>
      <c r="CC19" s="56"/>
      <c r="CD19" s="56"/>
      <c r="CE19" s="56"/>
      <c r="CF19" s="56"/>
      <c r="CG19" s="56"/>
      <c r="CH19" s="56"/>
      <c r="CI19" s="56"/>
      <c r="CJ19" s="56"/>
      <c r="CK19" s="56"/>
      <c r="CL19" s="56"/>
      <c r="CM19" s="56"/>
      <c r="CN19" s="56"/>
      <c r="CO19" s="56"/>
      <c r="CP19" s="56"/>
      <c r="CQ19" s="56"/>
      <c r="CR19" s="56"/>
      <c r="CS19" s="56"/>
      <c r="CT19" s="56"/>
      <c r="CU19" s="56"/>
      <c r="CV19" s="56"/>
      <c r="CW19" s="56"/>
      <c r="CX19" s="56"/>
      <c r="CY19" s="56"/>
      <c r="CZ19" s="56"/>
      <c r="DA19" s="56"/>
      <c r="DB19" s="56"/>
      <c r="DC19" s="56"/>
      <c r="DD19" s="56"/>
      <c r="DE19" s="56"/>
      <c r="DF19" s="56"/>
      <c r="DG19" s="56"/>
    </row>
    <row r="20" spans="1:111" ht="24.95" customHeight="1">
      <c r="A20" s="55" t="s">
        <v>300</v>
      </c>
      <c r="B20" s="55" t="s">
        <v>100</v>
      </c>
      <c r="C20" s="55" t="s">
        <v>91</v>
      </c>
      <c r="D20" s="55" t="s">
        <v>122</v>
      </c>
      <c r="E20" s="56">
        <f t="shared" si="0"/>
        <v>33175</v>
      </c>
      <c r="F20" s="56">
        <v>33175</v>
      </c>
      <c r="G20" s="56"/>
      <c r="H20" s="56"/>
      <c r="I20" s="56"/>
      <c r="J20" s="56"/>
      <c r="K20" s="56"/>
      <c r="L20" s="56"/>
      <c r="M20" s="56"/>
      <c r="N20" s="56">
        <v>33175</v>
      </c>
      <c r="O20" s="56"/>
      <c r="P20" s="56"/>
      <c r="Q20" s="56"/>
      <c r="R20" s="56"/>
      <c r="S20" s="56"/>
      <c r="T20" s="56"/>
      <c r="U20" s="56"/>
      <c r="V20" s="56"/>
      <c r="W20" s="56"/>
      <c r="X20" s="56"/>
      <c r="Y20" s="56"/>
      <c r="Z20" s="56"/>
      <c r="AA20" s="56"/>
      <c r="AB20" s="56"/>
      <c r="AC20" s="56"/>
      <c r="AD20" s="56"/>
      <c r="AE20" s="56"/>
      <c r="AF20" s="56"/>
      <c r="AG20" s="56"/>
      <c r="AH20" s="56"/>
      <c r="AI20" s="56"/>
      <c r="AJ20" s="56"/>
      <c r="AK20" s="56"/>
      <c r="AL20" s="56"/>
      <c r="AM20" s="56"/>
      <c r="AN20" s="56"/>
      <c r="AO20" s="56"/>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c r="BN20" s="56"/>
      <c r="BO20" s="56"/>
      <c r="BP20" s="56"/>
      <c r="BQ20" s="56"/>
      <c r="BR20" s="56"/>
      <c r="BS20" s="56"/>
      <c r="BT20" s="56"/>
      <c r="BU20" s="56"/>
      <c r="BV20" s="56"/>
      <c r="BW20" s="56"/>
      <c r="BX20" s="56"/>
      <c r="BY20" s="56"/>
      <c r="BZ20" s="56"/>
      <c r="CA20" s="56"/>
      <c r="CB20" s="56"/>
      <c r="CC20" s="56"/>
      <c r="CD20" s="56"/>
      <c r="CE20" s="56"/>
      <c r="CF20" s="56"/>
      <c r="CG20" s="56"/>
      <c r="CH20" s="56"/>
      <c r="CI20" s="56"/>
      <c r="CJ20" s="56"/>
      <c r="CK20" s="56"/>
      <c r="CL20" s="56"/>
      <c r="CM20" s="56"/>
      <c r="CN20" s="56"/>
      <c r="CO20" s="56"/>
      <c r="CP20" s="56"/>
      <c r="CQ20" s="56"/>
      <c r="CR20" s="56"/>
      <c r="CS20" s="56"/>
      <c r="CT20" s="56"/>
      <c r="CU20" s="56"/>
      <c r="CV20" s="56"/>
      <c r="CW20" s="56"/>
      <c r="CX20" s="56"/>
      <c r="CY20" s="56"/>
      <c r="CZ20" s="56"/>
      <c r="DA20" s="56"/>
      <c r="DB20" s="56"/>
      <c r="DC20" s="56"/>
      <c r="DD20" s="56"/>
      <c r="DE20" s="56"/>
      <c r="DF20" s="56"/>
      <c r="DG20" s="56"/>
    </row>
    <row r="21" spans="1:111" ht="24.95" customHeight="1">
      <c r="A21" s="55" t="s">
        <v>300</v>
      </c>
      <c r="B21" s="55" t="s">
        <v>100</v>
      </c>
      <c r="C21" s="55" t="s">
        <v>103</v>
      </c>
      <c r="D21" s="55" t="s">
        <v>123</v>
      </c>
      <c r="E21" s="56">
        <f t="shared" si="0"/>
        <v>72400</v>
      </c>
      <c r="F21" s="56">
        <v>38800</v>
      </c>
      <c r="G21" s="56"/>
      <c r="H21" s="56"/>
      <c r="I21" s="56"/>
      <c r="J21" s="56"/>
      <c r="K21" s="56"/>
      <c r="L21" s="56"/>
      <c r="M21" s="56"/>
      <c r="N21" s="56"/>
      <c r="O21" s="56">
        <v>38800</v>
      </c>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v>33600</v>
      </c>
      <c r="AW21" s="56"/>
      <c r="AX21" s="56"/>
      <c r="AY21" s="56"/>
      <c r="AZ21" s="56"/>
      <c r="BA21" s="56"/>
      <c r="BB21" s="56"/>
      <c r="BC21" s="56">
        <v>33600</v>
      </c>
      <c r="BD21" s="56"/>
      <c r="BE21" s="56"/>
      <c r="BF21" s="56"/>
      <c r="BG21" s="56"/>
      <c r="BH21" s="56"/>
      <c r="BI21" s="56"/>
      <c r="BJ21" s="56"/>
      <c r="BK21" s="56"/>
      <c r="BL21" s="56"/>
      <c r="BM21" s="56"/>
      <c r="BN21" s="56"/>
      <c r="BO21" s="56"/>
      <c r="BP21" s="56"/>
      <c r="BQ21" s="56"/>
      <c r="BR21" s="56"/>
      <c r="BS21" s="56"/>
      <c r="BT21" s="56"/>
      <c r="BU21" s="56"/>
      <c r="BV21" s="56"/>
      <c r="BW21" s="56"/>
      <c r="BX21" s="56"/>
      <c r="BY21" s="56"/>
      <c r="BZ21" s="56"/>
      <c r="CA21" s="56"/>
      <c r="CB21" s="56"/>
      <c r="CC21" s="56"/>
      <c r="CD21" s="56"/>
      <c r="CE21" s="56"/>
      <c r="CF21" s="56"/>
      <c r="CG21" s="56"/>
      <c r="CH21" s="56"/>
      <c r="CI21" s="56"/>
      <c r="CJ21" s="56"/>
      <c r="CK21" s="56"/>
      <c r="CL21" s="56"/>
      <c r="CM21" s="56"/>
      <c r="CN21" s="56"/>
      <c r="CO21" s="56"/>
      <c r="CP21" s="56"/>
      <c r="CQ21" s="56"/>
      <c r="CR21" s="56"/>
      <c r="CS21" s="56"/>
      <c r="CT21" s="56"/>
      <c r="CU21" s="56"/>
      <c r="CV21" s="56"/>
      <c r="CW21" s="56"/>
      <c r="CX21" s="56"/>
      <c r="CY21" s="56"/>
      <c r="CZ21" s="56"/>
      <c r="DA21" s="56"/>
      <c r="DB21" s="56"/>
      <c r="DC21" s="56"/>
      <c r="DD21" s="56"/>
      <c r="DE21" s="56"/>
      <c r="DF21" s="56"/>
      <c r="DG21" s="56"/>
    </row>
    <row r="22" spans="1:111" ht="24.95" customHeight="1">
      <c r="A22" s="55" t="s">
        <v>124</v>
      </c>
      <c r="B22" s="55" t="s">
        <v>46</v>
      </c>
      <c r="C22" s="55" t="s">
        <v>46</v>
      </c>
      <c r="D22" s="55" t="s">
        <v>46</v>
      </c>
      <c r="E22" s="56">
        <f t="shared" si="0"/>
        <v>10207</v>
      </c>
      <c r="F22" s="56">
        <v>10207</v>
      </c>
      <c r="G22" s="56"/>
      <c r="H22" s="56"/>
      <c r="I22" s="56"/>
      <c r="J22" s="56"/>
      <c r="K22" s="56"/>
      <c r="L22" s="56"/>
      <c r="M22" s="56"/>
      <c r="N22" s="56"/>
      <c r="O22" s="56"/>
      <c r="P22" s="56">
        <v>10207</v>
      </c>
      <c r="Q22" s="56"/>
      <c r="R22" s="56"/>
      <c r="S22" s="56"/>
      <c r="T22" s="56"/>
      <c r="U22" s="56"/>
      <c r="V22" s="56"/>
      <c r="W22" s="56"/>
      <c r="X22" s="56"/>
      <c r="Y22" s="56"/>
      <c r="Z22" s="56"/>
      <c r="AA22" s="56"/>
      <c r="AB22" s="56"/>
      <c r="AC22" s="56"/>
      <c r="AD22" s="56"/>
      <c r="AE22" s="56"/>
      <c r="AF22" s="56"/>
      <c r="AG22" s="56"/>
      <c r="AH22" s="56"/>
      <c r="AI22" s="56"/>
      <c r="AJ22" s="56"/>
      <c r="AK22" s="56"/>
      <c r="AL22" s="56"/>
      <c r="AM22" s="56"/>
      <c r="AN22" s="56"/>
      <c r="AO22" s="56"/>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c r="BN22" s="56"/>
      <c r="BO22" s="56"/>
      <c r="BP22" s="56"/>
      <c r="BQ22" s="56"/>
      <c r="BR22" s="56"/>
      <c r="BS22" s="56"/>
      <c r="BT22" s="56"/>
      <c r="BU22" s="56"/>
      <c r="BV22" s="56"/>
      <c r="BW22" s="56"/>
      <c r="BX22" s="56"/>
      <c r="BY22" s="56"/>
      <c r="BZ22" s="56"/>
      <c r="CA22" s="56"/>
      <c r="CB22" s="56"/>
      <c r="CC22" s="56"/>
      <c r="CD22" s="56"/>
      <c r="CE22" s="56"/>
      <c r="CF22" s="56"/>
      <c r="CG22" s="56"/>
      <c r="CH22" s="56"/>
      <c r="CI22" s="56"/>
      <c r="CJ22" s="56"/>
      <c r="CK22" s="56"/>
      <c r="CL22" s="56"/>
      <c r="CM22" s="56"/>
      <c r="CN22" s="56"/>
      <c r="CO22" s="56"/>
      <c r="CP22" s="56"/>
      <c r="CQ22" s="56"/>
      <c r="CR22" s="56"/>
      <c r="CS22" s="56"/>
      <c r="CT22" s="56"/>
      <c r="CU22" s="56"/>
      <c r="CV22" s="56"/>
      <c r="CW22" s="56"/>
      <c r="CX22" s="56"/>
      <c r="CY22" s="56"/>
      <c r="CZ22" s="56"/>
      <c r="DA22" s="56"/>
      <c r="DB22" s="56"/>
      <c r="DC22" s="56"/>
      <c r="DD22" s="56"/>
      <c r="DE22" s="56"/>
      <c r="DF22" s="56"/>
      <c r="DG22" s="56"/>
    </row>
    <row r="23" spans="1:111" ht="24.95" customHeight="1">
      <c r="A23" s="55" t="s">
        <v>300</v>
      </c>
      <c r="B23" s="55" t="s">
        <v>105</v>
      </c>
      <c r="C23" s="55" t="s">
        <v>88</v>
      </c>
      <c r="D23" s="55" t="s">
        <v>124</v>
      </c>
      <c r="E23" s="56">
        <f t="shared" si="0"/>
        <v>10207</v>
      </c>
      <c r="F23" s="56">
        <v>10207</v>
      </c>
      <c r="G23" s="56"/>
      <c r="H23" s="56"/>
      <c r="I23" s="56"/>
      <c r="J23" s="56"/>
      <c r="K23" s="56"/>
      <c r="L23" s="56"/>
      <c r="M23" s="56"/>
      <c r="N23" s="56"/>
      <c r="O23" s="56"/>
      <c r="P23" s="56">
        <v>10207</v>
      </c>
      <c r="Q23" s="56"/>
      <c r="R23" s="56"/>
      <c r="S23" s="56"/>
      <c r="T23" s="56"/>
      <c r="U23" s="56"/>
      <c r="V23" s="56"/>
      <c r="W23" s="56"/>
      <c r="X23" s="56"/>
      <c r="Y23" s="56"/>
      <c r="Z23" s="56"/>
      <c r="AA23" s="56"/>
      <c r="AB23" s="56"/>
      <c r="AC23" s="56"/>
      <c r="AD23" s="56"/>
      <c r="AE23" s="56"/>
      <c r="AF23" s="56"/>
      <c r="AG23" s="56"/>
      <c r="AH23" s="56"/>
      <c r="AI23" s="56"/>
      <c r="AJ23" s="56"/>
      <c r="AK23" s="56"/>
      <c r="AL23" s="56"/>
      <c r="AM23" s="56"/>
      <c r="AN23" s="56"/>
      <c r="AO23" s="56"/>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c r="BN23" s="56"/>
      <c r="BO23" s="56"/>
      <c r="BP23" s="56"/>
      <c r="BQ23" s="56"/>
      <c r="BR23" s="56"/>
      <c r="BS23" s="56"/>
      <c r="BT23" s="56"/>
      <c r="BU23" s="56"/>
      <c r="BV23" s="56"/>
      <c r="BW23" s="56"/>
      <c r="BX23" s="56"/>
      <c r="BY23" s="56"/>
      <c r="BZ23" s="56"/>
      <c r="CA23" s="56"/>
      <c r="CB23" s="56"/>
      <c r="CC23" s="56"/>
      <c r="CD23" s="56"/>
      <c r="CE23" s="56"/>
      <c r="CF23" s="56"/>
      <c r="CG23" s="56"/>
      <c r="CH23" s="56"/>
      <c r="CI23" s="56"/>
      <c r="CJ23" s="56"/>
      <c r="CK23" s="56"/>
      <c r="CL23" s="56"/>
      <c r="CM23" s="56"/>
      <c r="CN23" s="56"/>
      <c r="CO23" s="56"/>
      <c r="CP23" s="56"/>
      <c r="CQ23" s="56"/>
      <c r="CR23" s="56"/>
      <c r="CS23" s="56"/>
      <c r="CT23" s="56"/>
      <c r="CU23" s="56"/>
      <c r="CV23" s="56"/>
      <c r="CW23" s="56"/>
      <c r="CX23" s="56"/>
      <c r="CY23" s="56"/>
      <c r="CZ23" s="56"/>
      <c r="DA23" s="56"/>
      <c r="DB23" s="56"/>
      <c r="DC23" s="56"/>
      <c r="DD23" s="56"/>
      <c r="DE23" s="56"/>
      <c r="DF23" s="56"/>
      <c r="DG23" s="56"/>
    </row>
    <row r="24" spans="1:111" ht="24.95" customHeight="1">
      <c r="A24" s="55" t="s">
        <v>46</v>
      </c>
      <c r="B24" s="55" t="s">
        <v>46</v>
      </c>
      <c r="C24" s="55" t="s">
        <v>46</v>
      </c>
      <c r="D24" s="55" t="s">
        <v>301</v>
      </c>
      <c r="E24" s="56">
        <f t="shared" si="0"/>
        <v>346161</v>
      </c>
      <c r="F24" s="56">
        <v>346161</v>
      </c>
      <c r="G24" s="56"/>
      <c r="H24" s="56"/>
      <c r="I24" s="56"/>
      <c r="J24" s="56"/>
      <c r="K24" s="56"/>
      <c r="L24" s="56"/>
      <c r="M24" s="56"/>
      <c r="N24" s="56"/>
      <c r="O24" s="56"/>
      <c r="P24" s="56"/>
      <c r="Q24" s="56">
        <v>346161</v>
      </c>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56"/>
      <c r="BC24" s="56"/>
      <c r="BD24" s="56"/>
      <c r="BE24" s="56"/>
      <c r="BF24" s="56"/>
      <c r="BG24" s="56"/>
      <c r="BH24" s="56"/>
      <c r="BI24" s="56"/>
      <c r="BJ24" s="56"/>
      <c r="BK24" s="56"/>
      <c r="BL24" s="56"/>
      <c r="BM24" s="56"/>
      <c r="BN24" s="56"/>
      <c r="BO24" s="56"/>
      <c r="BP24" s="56"/>
      <c r="BQ24" s="56"/>
      <c r="BR24" s="56"/>
      <c r="BS24" s="56"/>
      <c r="BT24" s="56"/>
      <c r="BU24" s="56"/>
      <c r="BV24" s="56"/>
      <c r="BW24" s="56"/>
      <c r="BX24" s="56"/>
      <c r="BY24" s="56"/>
      <c r="BZ24" s="56"/>
      <c r="CA24" s="56"/>
      <c r="CB24" s="56"/>
      <c r="CC24" s="56"/>
      <c r="CD24" s="56"/>
      <c r="CE24" s="56"/>
      <c r="CF24" s="56"/>
      <c r="CG24" s="56"/>
      <c r="CH24" s="56"/>
      <c r="CI24" s="56"/>
      <c r="CJ24" s="56"/>
      <c r="CK24" s="56"/>
      <c r="CL24" s="56"/>
      <c r="CM24" s="56"/>
      <c r="CN24" s="56"/>
      <c r="CO24" s="56"/>
      <c r="CP24" s="56"/>
      <c r="CQ24" s="56"/>
      <c r="CR24" s="56"/>
      <c r="CS24" s="56"/>
      <c r="CT24" s="56"/>
      <c r="CU24" s="56"/>
      <c r="CV24" s="56"/>
      <c r="CW24" s="56"/>
      <c r="CX24" s="56"/>
      <c r="CY24" s="56"/>
      <c r="CZ24" s="56"/>
      <c r="DA24" s="56"/>
      <c r="DB24" s="56"/>
      <c r="DC24" s="56"/>
      <c r="DD24" s="56"/>
      <c r="DE24" s="56"/>
      <c r="DF24" s="56"/>
      <c r="DG24" s="56"/>
    </row>
    <row r="25" spans="1:111" ht="24.95" customHeight="1">
      <c r="A25" s="55" t="s">
        <v>302</v>
      </c>
      <c r="B25" s="55" t="s">
        <v>46</v>
      </c>
      <c r="C25" s="55" t="s">
        <v>46</v>
      </c>
      <c r="D25" s="55" t="s">
        <v>46</v>
      </c>
      <c r="E25" s="56">
        <f t="shared" si="0"/>
        <v>346161</v>
      </c>
      <c r="F25" s="56">
        <v>346161</v>
      </c>
      <c r="G25" s="56"/>
      <c r="H25" s="56"/>
      <c r="I25" s="56"/>
      <c r="J25" s="56"/>
      <c r="K25" s="56"/>
      <c r="L25" s="56"/>
      <c r="M25" s="56"/>
      <c r="N25" s="56"/>
      <c r="O25" s="56"/>
      <c r="P25" s="56"/>
      <c r="Q25" s="56">
        <v>346161</v>
      </c>
      <c r="R25" s="56"/>
      <c r="S25" s="56"/>
      <c r="T25" s="56"/>
      <c r="U25" s="56"/>
      <c r="V25" s="56"/>
      <c r="W25" s="56"/>
      <c r="X25" s="56"/>
      <c r="Y25" s="56"/>
      <c r="Z25" s="56"/>
      <c r="AA25" s="56"/>
      <c r="AB25" s="56"/>
      <c r="AC25" s="56"/>
      <c r="AD25" s="56"/>
      <c r="AE25" s="56"/>
      <c r="AF25" s="56"/>
      <c r="AG25" s="56"/>
      <c r="AH25" s="56"/>
      <c r="AI25" s="56"/>
      <c r="AJ25" s="56"/>
      <c r="AK25" s="56"/>
      <c r="AL25" s="56"/>
      <c r="AM25" s="56"/>
      <c r="AN25" s="56"/>
      <c r="AO25" s="56"/>
      <c r="AP25" s="56"/>
      <c r="AQ25" s="56"/>
      <c r="AR25" s="56"/>
      <c r="AS25" s="56"/>
      <c r="AT25" s="56"/>
      <c r="AU25" s="56"/>
      <c r="AV25" s="56"/>
      <c r="AW25" s="56"/>
      <c r="AX25" s="56"/>
      <c r="AY25" s="56"/>
      <c r="AZ25" s="56"/>
      <c r="BA25" s="56"/>
      <c r="BB25" s="56"/>
      <c r="BC25" s="56"/>
      <c r="BD25" s="56"/>
      <c r="BE25" s="56"/>
      <c r="BF25" s="56"/>
      <c r="BG25" s="56"/>
      <c r="BH25" s="56"/>
      <c r="BI25" s="56"/>
      <c r="BJ25" s="56"/>
      <c r="BK25" s="56"/>
      <c r="BL25" s="56"/>
      <c r="BM25" s="56"/>
      <c r="BN25" s="56"/>
      <c r="BO25" s="56"/>
      <c r="BP25" s="56"/>
      <c r="BQ25" s="56"/>
      <c r="BR25" s="56"/>
      <c r="BS25" s="56"/>
      <c r="BT25" s="56"/>
      <c r="BU25" s="56"/>
      <c r="BV25" s="56"/>
      <c r="BW25" s="56"/>
      <c r="BX25" s="56"/>
      <c r="BY25" s="56"/>
      <c r="BZ25" s="56"/>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X25" s="56"/>
      <c r="CY25" s="56"/>
      <c r="CZ25" s="56"/>
      <c r="DA25" s="56"/>
      <c r="DB25" s="56"/>
      <c r="DC25" s="56"/>
      <c r="DD25" s="56"/>
      <c r="DE25" s="56"/>
      <c r="DF25" s="56"/>
      <c r="DG25" s="56"/>
    </row>
    <row r="26" spans="1:111" ht="24.95" customHeight="1">
      <c r="A26" s="55" t="s">
        <v>303</v>
      </c>
      <c r="B26" s="55" t="s">
        <v>91</v>
      </c>
      <c r="C26" s="55" t="s">
        <v>88</v>
      </c>
      <c r="D26" s="55" t="s">
        <v>125</v>
      </c>
      <c r="E26" s="56">
        <f t="shared" si="0"/>
        <v>346161</v>
      </c>
      <c r="F26" s="56">
        <v>346161</v>
      </c>
      <c r="G26" s="56"/>
      <c r="H26" s="56"/>
      <c r="I26" s="56"/>
      <c r="J26" s="56"/>
      <c r="K26" s="56"/>
      <c r="L26" s="56"/>
      <c r="M26" s="56"/>
      <c r="N26" s="56"/>
      <c r="O26" s="56"/>
      <c r="P26" s="56"/>
      <c r="Q26" s="56">
        <v>346161</v>
      </c>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6"/>
      <c r="AX26" s="56"/>
      <c r="AY26" s="56"/>
      <c r="AZ26" s="56"/>
      <c r="BA26" s="56"/>
      <c r="BB26" s="56"/>
      <c r="BC26" s="56"/>
      <c r="BD26" s="56"/>
      <c r="BE26" s="56"/>
      <c r="BF26" s="56"/>
      <c r="BG26" s="56"/>
      <c r="BH26" s="56"/>
      <c r="BI26" s="56"/>
      <c r="BJ26" s="56"/>
      <c r="BK26" s="56"/>
      <c r="BL26" s="56"/>
      <c r="BM26" s="56"/>
      <c r="BN26" s="56"/>
      <c r="BO26" s="56"/>
      <c r="BP26" s="56"/>
      <c r="BQ26" s="56"/>
      <c r="BR26" s="56"/>
      <c r="BS26" s="56"/>
      <c r="BT26" s="56"/>
      <c r="BU26" s="56"/>
      <c r="BV26" s="56"/>
      <c r="BW26" s="56"/>
      <c r="BX26" s="56"/>
      <c r="BY26" s="56"/>
      <c r="BZ26" s="56"/>
      <c r="CA26" s="56"/>
      <c r="CB26" s="56"/>
      <c r="CC26" s="56"/>
      <c r="CD26" s="56"/>
      <c r="CE26" s="56"/>
      <c r="CF26" s="56"/>
      <c r="CG26" s="56"/>
      <c r="CH26" s="56"/>
      <c r="CI26" s="56"/>
      <c r="CJ26" s="56"/>
      <c r="CK26" s="56"/>
      <c r="CL26" s="56"/>
      <c r="CM26" s="56"/>
      <c r="CN26" s="56"/>
      <c r="CO26" s="56"/>
      <c r="CP26" s="56"/>
      <c r="CQ26" s="56"/>
      <c r="CR26" s="56"/>
      <c r="CS26" s="56"/>
      <c r="CT26" s="56"/>
      <c r="CU26" s="56"/>
      <c r="CV26" s="56"/>
      <c r="CW26" s="56"/>
      <c r="CX26" s="56"/>
      <c r="CY26" s="56"/>
      <c r="CZ26" s="56"/>
      <c r="DA26" s="56"/>
      <c r="DB26" s="56"/>
      <c r="DC26" s="56"/>
      <c r="DD26" s="56"/>
      <c r="DE26" s="56"/>
      <c r="DF26" s="56"/>
      <c r="DG26" s="56"/>
    </row>
  </sheetData>
  <mergeCells count="121">
    <mergeCell ref="A2:DG2"/>
    <mergeCell ref="A4:D4"/>
    <mergeCell ref="F4:S4"/>
    <mergeCell ref="T4:AU4"/>
    <mergeCell ref="AV4:BG4"/>
    <mergeCell ref="BH4:BL4"/>
    <mergeCell ref="BM4:BY4"/>
    <mergeCell ref="BZ4:CP4"/>
    <mergeCell ref="CQ4:CS4"/>
    <mergeCell ref="CT4:CY4"/>
    <mergeCell ref="CZ4:DB4"/>
    <mergeCell ref="DC4:DG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DB5:DB6"/>
    <mergeCell ref="CQ5:CQ6"/>
    <mergeCell ref="CR5:CR6"/>
    <mergeCell ref="CS5:CS6"/>
    <mergeCell ref="CT5:CT6"/>
    <mergeCell ref="CU5:CU6"/>
    <mergeCell ref="CV5:CV6"/>
    <mergeCell ref="DC5:DC6"/>
    <mergeCell ref="DD5:DD6"/>
    <mergeCell ref="DE5:DE6"/>
    <mergeCell ref="DF5:DF6"/>
    <mergeCell ref="DG5:DG6"/>
    <mergeCell ref="CW5:CW6"/>
    <mergeCell ref="CX5:CX6"/>
    <mergeCell ref="CY5:CY6"/>
    <mergeCell ref="CZ5:CZ6"/>
    <mergeCell ref="DA5:DA6"/>
  </mergeCells>
  <phoneticPr fontId="2" type="noConversion"/>
  <pageMargins left="0.75" right="0.75" top="1" bottom="1" header="0.5" footer="0.5"/>
  <headerFooter scaleWithDoc="0" alignWithMargins="0"/>
</worksheet>
</file>

<file path=xl/worksheets/sheet17.xml><?xml version="1.0" encoding="utf-8"?>
<worksheet xmlns="http://schemas.openxmlformats.org/spreadsheetml/2006/main" xmlns:r="http://schemas.openxmlformats.org/officeDocument/2006/relationships">
  <dimension ref="A1:F23"/>
  <sheetViews>
    <sheetView workbookViewId="0">
      <selection activeCell="C22" sqref="C22"/>
    </sheetView>
  </sheetViews>
  <sheetFormatPr defaultColWidth="9.33203125" defaultRowHeight="11.25"/>
  <cols>
    <col min="1" max="1" width="20.6640625" customWidth="1"/>
    <col min="2" max="2" width="7.5" customWidth="1"/>
    <col min="3" max="3" width="8" customWidth="1"/>
    <col min="4" max="4" width="19.83203125" customWidth="1"/>
    <col min="5" max="5" width="41.33203125" customWidth="1"/>
    <col min="6" max="6" width="26.33203125" customWidth="1"/>
  </cols>
  <sheetData>
    <row r="1" spans="1:6">
      <c r="A1" s="42"/>
      <c r="B1" s="3"/>
      <c r="C1" s="3"/>
      <c r="D1" s="3"/>
      <c r="E1" s="3"/>
      <c r="F1" s="17" t="s">
        <v>496</v>
      </c>
    </row>
    <row r="2" spans="1:6" ht="22.5">
      <c r="A2" s="186" t="s">
        <v>497</v>
      </c>
      <c r="B2" s="186"/>
      <c r="C2" s="186"/>
      <c r="D2" s="186"/>
      <c r="E2" s="186"/>
      <c r="F2" s="186"/>
    </row>
    <row r="3" spans="1:6" ht="27.75" customHeight="1">
      <c r="A3" s="43" t="s">
        <v>5</v>
      </c>
      <c r="B3" s="44"/>
      <c r="C3" s="44"/>
      <c r="D3" s="45"/>
      <c r="E3" s="45"/>
      <c r="F3" s="23" t="s">
        <v>6</v>
      </c>
    </row>
    <row r="4" spans="1:6" ht="25.5" customHeight="1">
      <c r="A4" s="293" t="s">
        <v>67</v>
      </c>
      <c r="B4" s="294"/>
      <c r="C4" s="295"/>
      <c r="D4" s="296" t="s">
        <v>68</v>
      </c>
      <c r="E4" s="298" t="s">
        <v>350</v>
      </c>
      <c r="F4" s="299" t="s">
        <v>73</v>
      </c>
    </row>
    <row r="5" spans="1:6" ht="24.75" customHeight="1">
      <c r="A5" s="46" t="s">
        <v>80</v>
      </c>
      <c r="B5" s="47" t="s">
        <v>81</v>
      </c>
      <c r="C5" s="48" t="s">
        <v>82</v>
      </c>
      <c r="D5" s="297"/>
      <c r="E5" s="298"/>
      <c r="F5" s="300"/>
    </row>
    <row r="6" spans="1:6" ht="24.95" customHeight="1">
      <c r="A6" s="49" t="s">
        <v>46</v>
      </c>
      <c r="B6" s="49" t="s">
        <v>46</v>
      </c>
      <c r="C6" s="49" t="s">
        <v>46</v>
      </c>
      <c r="D6" s="50" t="s">
        <v>46</v>
      </c>
      <c r="E6" s="50" t="s">
        <v>59</v>
      </c>
      <c r="F6" s="25">
        <v>1557000</v>
      </c>
    </row>
    <row r="7" spans="1:6" ht="24.95" customHeight="1">
      <c r="A7" s="49" t="s">
        <v>46</v>
      </c>
      <c r="B7" s="49" t="s">
        <v>46</v>
      </c>
      <c r="C7" s="49" t="s">
        <v>46</v>
      </c>
      <c r="D7" s="50" t="s">
        <v>83</v>
      </c>
      <c r="E7" s="50" t="s">
        <v>84</v>
      </c>
      <c r="F7" s="25">
        <v>1557000</v>
      </c>
    </row>
    <row r="8" spans="1:6" ht="24.95" customHeight="1">
      <c r="A8" s="49" t="s">
        <v>46</v>
      </c>
      <c r="B8" s="49" t="s">
        <v>46</v>
      </c>
      <c r="C8" s="49" t="s">
        <v>46</v>
      </c>
      <c r="D8" s="50" t="s">
        <v>46</v>
      </c>
      <c r="E8" s="50" t="s">
        <v>116</v>
      </c>
      <c r="F8" s="25">
        <v>1457000</v>
      </c>
    </row>
    <row r="9" spans="1:6" ht="24.95" customHeight="1">
      <c r="A9" s="49" t="s">
        <v>86</v>
      </c>
      <c r="B9" s="49" t="s">
        <v>87</v>
      </c>
      <c r="C9" s="49" t="s">
        <v>88</v>
      </c>
      <c r="D9" s="50" t="s">
        <v>89</v>
      </c>
      <c r="E9" s="50" t="s">
        <v>351</v>
      </c>
      <c r="F9" s="25">
        <v>20000</v>
      </c>
    </row>
    <row r="10" spans="1:6" ht="24.95" customHeight="1">
      <c r="A10" s="49" t="s">
        <v>86</v>
      </c>
      <c r="B10" s="49" t="s">
        <v>87</v>
      </c>
      <c r="C10" s="49" t="s">
        <v>88</v>
      </c>
      <c r="D10" s="50" t="s">
        <v>89</v>
      </c>
      <c r="E10" s="50" t="s">
        <v>352</v>
      </c>
      <c r="F10" s="25">
        <v>200000</v>
      </c>
    </row>
    <row r="11" spans="1:6" ht="24.95" customHeight="1">
      <c r="A11" s="49" t="s">
        <v>86</v>
      </c>
      <c r="B11" s="49" t="s">
        <v>87</v>
      </c>
      <c r="C11" s="49" t="s">
        <v>88</v>
      </c>
      <c r="D11" s="50" t="s">
        <v>89</v>
      </c>
      <c r="E11" s="50" t="s">
        <v>353</v>
      </c>
      <c r="F11" s="25">
        <v>70000</v>
      </c>
    </row>
    <row r="12" spans="1:6" ht="24.95" customHeight="1">
      <c r="A12" s="49" t="s">
        <v>86</v>
      </c>
      <c r="B12" s="49" t="s">
        <v>87</v>
      </c>
      <c r="C12" s="49" t="s">
        <v>88</v>
      </c>
      <c r="D12" s="50" t="s">
        <v>89</v>
      </c>
      <c r="E12" s="50" t="s">
        <v>354</v>
      </c>
      <c r="F12" s="25">
        <v>50000</v>
      </c>
    </row>
    <row r="13" spans="1:6" ht="24.95" customHeight="1">
      <c r="A13" s="49" t="s">
        <v>86</v>
      </c>
      <c r="B13" s="49" t="s">
        <v>87</v>
      </c>
      <c r="C13" s="49" t="s">
        <v>88</v>
      </c>
      <c r="D13" s="50" t="s">
        <v>89</v>
      </c>
      <c r="E13" s="50" t="s">
        <v>355</v>
      </c>
      <c r="F13" s="25">
        <v>50000</v>
      </c>
    </row>
    <row r="14" spans="1:6" ht="24.95" customHeight="1">
      <c r="A14" s="49" t="s">
        <v>86</v>
      </c>
      <c r="B14" s="49" t="s">
        <v>87</v>
      </c>
      <c r="C14" s="49" t="s">
        <v>88</v>
      </c>
      <c r="D14" s="50" t="s">
        <v>89</v>
      </c>
      <c r="E14" s="50" t="s">
        <v>356</v>
      </c>
      <c r="F14" s="25">
        <v>240000</v>
      </c>
    </row>
    <row r="15" spans="1:6" ht="24.95" customHeight="1">
      <c r="A15" s="49" t="s">
        <v>86</v>
      </c>
      <c r="B15" s="49" t="s">
        <v>87</v>
      </c>
      <c r="C15" s="49" t="s">
        <v>88</v>
      </c>
      <c r="D15" s="50" t="s">
        <v>89</v>
      </c>
      <c r="E15" s="50" t="s">
        <v>357</v>
      </c>
      <c r="F15" s="25">
        <v>60000</v>
      </c>
    </row>
    <row r="16" spans="1:6" ht="24.95" customHeight="1">
      <c r="A16" s="49" t="s">
        <v>86</v>
      </c>
      <c r="B16" s="49" t="s">
        <v>87</v>
      </c>
      <c r="C16" s="49" t="s">
        <v>88</v>
      </c>
      <c r="D16" s="50" t="s">
        <v>89</v>
      </c>
      <c r="E16" s="50" t="s">
        <v>358</v>
      </c>
      <c r="F16" s="25">
        <v>60000</v>
      </c>
    </row>
    <row r="17" spans="1:6" ht="24.95" customHeight="1">
      <c r="A17" s="49" t="s">
        <v>86</v>
      </c>
      <c r="B17" s="49" t="s">
        <v>87</v>
      </c>
      <c r="C17" s="49" t="s">
        <v>88</v>
      </c>
      <c r="D17" s="50" t="s">
        <v>89</v>
      </c>
      <c r="E17" s="50" t="s">
        <v>359</v>
      </c>
      <c r="F17" s="25">
        <v>100000</v>
      </c>
    </row>
    <row r="18" spans="1:6" ht="24.95" customHeight="1">
      <c r="A18" s="49" t="s">
        <v>86</v>
      </c>
      <c r="B18" s="49" t="s">
        <v>87</v>
      </c>
      <c r="C18" s="49" t="s">
        <v>88</v>
      </c>
      <c r="D18" s="50" t="s">
        <v>89</v>
      </c>
      <c r="E18" s="50" t="s">
        <v>360</v>
      </c>
      <c r="F18" s="25">
        <v>80000</v>
      </c>
    </row>
    <row r="19" spans="1:6" ht="24.95" customHeight="1">
      <c r="A19" s="49" t="s">
        <v>86</v>
      </c>
      <c r="B19" s="49" t="s">
        <v>87</v>
      </c>
      <c r="C19" s="49" t="s">
        <v>88</v>
      </c>
      <c r="D19" s="50" t="s">
        <v>89</v>
      </c>
      <c r="E19" s="50" t="s">
        <v>361</v>
      </c>
      <c r="F19" s="25">
        <v>527000</v>
      </c>
    </row>
    <row r="20" spans="1:6" ht="24.95" customHeight="1">
      <c r="A20" s="49" t="s">
        <v>46</v>
      </c>
      <c r="B20" s="49" t="s">
        <v>46</v>
      </c>
      <c r="C20" s="49" t="s">
        <v>46</v>
      </c>
      <c r="D20" s="50" t="s">
        <v>46</v>
      </c>
      <c r="E20" s="50" t="s">
        <v>117</v>
      </c>
      <c r="F20" s="25">
        <v>100000</v>
      </c>
    </row>
    <row r="21" spans="1:6" ht="24.95" customHeight="1">
      <c r="A21" s="49" t="s">
        <v>86</v>
      </c>
      <c r="B21" s="49" t="s">
        <v>87</v>
      </c>
      <c r="C21" s="49" t="s">
        <v>91</v>
      </c>
      <c r="D21" s="50" t="s">
        <v>89</v>
      </c>
      <c r="E21" s="50" t="s">
        <v>362</v>
      </c>
      <c r="F21" s="25">
        <v>80000</v>
      </c>
    </row>
    <row r="22" spans="1:6" ht="24.95" customHeight="1">
      <c r="A22" s="49" t="s">
        <v>86</v>
      </c>
      <c r="B22" s="49" t="s">
        <v>87</v>
      </c>
      <c r="C22" s="49" t="s">
        <v>91</v>
      </c>
      <c r="D22" s="50" t="s">
        <v>89</v>
      </c>
      <c r="E22" s="50" t="s">
        <v>363</v>
      </c>
      <c r="F22" s="25">
        <v>20000</v>
      </c>
    </row>
    <row r="23" spans="1:6" ht="24.95" customHeight="1"/>
  </sheetData>
  <mergeCells count="5">
    <mergeCell ref="A2:F2"/>
    <mergeCell ref="A4:C4"/>
    <mergeCell ref="D4:D5"/>
    <mergeCell ref="E4:E5"/>
    <mergeCell ref="F4:F5"/>
  </mergeCells>
  <phoneticPr fontId="2" type="noConversion"/>
  <pageMargins left="0.75" right="0.75" top="1" bottom="1" header="0.5" footer="0.5"/>
  <headerFooter scaleWithDoc="0" alignWithMargins="0"/>
</worksheet>
</file>

<file path=xl/worksheets/sheet18.xml><?xml version="1.0" encoding="utf-8"?>
<worksheet xmlns="http://schemas.openxmlformats.org/spreadsheetml/2006/main" xmlns:r="http://schemas.openxmlformats.org/officeDocument/2006/relationships">
  <dimension ref="A1:M11"/>
  <sheetViews>
    <sheetView workbookViewId="0">
      <selection activeCell="C6" sqref="C6"/>
    </sheetView>
  </sheetViews>
  <sheetFormatPr defaultColWidth="9.33203125" defaultRowHeight="11.25"/>
  <cols>
    <col min="1" max="2" width="24.5" customWidth="1"/>
    <col min="3" max="3" width="8.5" customWidth="1"/>
    <col min="4" max="4" width="15.1640625" customWidth="1"/>
    <col min="5" max="5" width="13.5" customWidth="1"/>
    <col min="6" max="6" width="14.83203125" customWidth="1"/>
    <col min="7" max="7" width="10" bestFit="1" customWidth="1"/>
    <col min="8" max="8" width="26.5" customWidth="1"/>
    <col min="9" max="9" width="16.83203125" bestFit="1" customWidth="1"/>
    <col min="10" max="10" width="10" bestFit="1" customWidth="1"/>
    <col min="11" max="12" width="14.5" bestFit="1" customWidth="1"/>
    <col min="13" max="13" width="12.1640625" bestFit="1" customWidth="1"/>
  </cols>
  <sheetData>
    <row r="1" spans="1:13" ht="48" customHeight="1">
      <c r="A1" s="301" t="s">
        <v>498</v>
      </c>
      <c r="B1" s="301"/>
      <c r="C1" s="301"/>
      <c r="D1" s="301"/>
      <c r="E1" s="301"/>
      <c r="F1" s="301"/>
      <c r="G1" s="301"/>
      <c r="H1" s="301"/>
      <c r="I1" s="301"/>
      <c r="J1" s="301"/>
      <c r="K1" s="301"/>
      <c r="L1" s="301"/>
      <c r="M1" s="301"/>
    </row>
    <row r="2" spans="1:13" ht="39.75" customHeight="1">
      <c r="A2" s="21" t="s">
        <v>5</v>
      </c>
      <c r="B2" s="21"/>
      <c r="C2" s="21"/>
      <c r="D2" s="31"/>
      <c r="E2" s="31"/>
      <c r="F2" s="31"/>
      <c r="G2" s="31"/>
      <c r="H2" s="32"/>
      <c r="I2" s="32"/>
      <c r="J2" s="32"/>
      <c r="K2" s="38"/>
      <c r="L2" s="38"/>
      <c r="M2" s="39" t="s">
        <v>499</v>
      </c>
    </row>
    <row r="3" spans="1:13" ht="32.25" customHeight="1">
      <c r="A3" s="298" t="s">
        <v>68</v>
      </c>
      <c r="B3" s="298" t="s">
        <v>500</v>
      </c>
      <c r="C3" s="299" t="s">
        <v>501</v>
      </c>
      <c r="D3" s="306" t="s">
        <v>59</v>
      </c>
      <c r="E3" s="302" t="s">
        <v>502</v>
      </c>
      <c r="F3" s="302"/>
      <c r="G3" s="302"/>
      <c r="H3" s="311" t="s">
        <v>72</v>
      </c>
      <c r="I3" s="312" t="s">
        <v>503</v>
      </c>
      <c r="J3" s="312" t="s">
        <v>504</v>
      </c>
      <c r="K3" s="313" t="s">
        <v>505</v>
      </c>
      <c r="L3" s="303" t="s">
        <v>506</v>
      </c>
      <c r="M3" s="304"/>
    </row>
    <row r="4" spans="1:13">
      <c r="A4" s="298"/>
      <c r="B4" s="298"/>
      <c r="C4" s="299"/>
      <c r="D4" s="306"/>
      <c r="E4" s="308" t="s">
        <v>59</v>
      </c>
      <c r="F4" s="309" t="s">
        <v>507</v>
      </c>
      <c r="G4" s="308" t="s">
        <v>508</v>
      </c>
      <c r="H4" s="312"/>
      <c r="I4" s="312"/>
      <c r="J4" s="312"/>
      <c r="K4" s="314"/>
      <c r="L4" s="316" t="s">
        <v>128</v>
      </c>
      <c r="M4" s="316" t="s">
        <v>509</v>
      </c>
    </row>
    <row r="5" spans="1:13" ht="21" customHeight="1">
      <c r="A5" s="305"/>
      <c r="B5" s="305"/>
      <c r="C5" s="300"/>
      <c r="D5" s="307"/>
      <c r="E5" s="305"/>
      <c r="F5" s="310"/>
      <c r="G5" s="305"/>
      <c r="H5" s="310"/>
      <c r="I5" s="310"/>
      <c r="J5" s="310"/>
      <c r="K5" s="315"/>
      <c r="L5" s="317"/>
      <c r="M5" s="317"/>
    </row>
    <row r="6" spans="1:13" ht="35.1" customHeight="1">
      <c r="A6" s="24" t="s">
        <v>46</v>
      </c>
      <c r="B6" s="24" t="s">
        <v>59</v>
      </c>
      <c r="C6" s="33"/>
      <c r="D6" s="34">
        <v>80000</v>
      </c>
      <c r="E6" s="35">
        <v>80000</v>
      </c>
      <c r="F6" s="35">
        <v>80000</v>
      </c>
      <c r="G6" s="35"/>
      <c r="H6" s="36"/>
      <c r="I6" s="40"/>
      <c r="J6" s="35"/>
      <c r="K6" s="35"/>
      <c r="L6" s="35"/>
      <c r="M6" s="41"/>
    </row>
    <row r="7" spans="1:13" ht="35.1" customHeight="1">
      <c r="A7" s="24" t="s">
        <v>83</v>
      </c>
      <c r="B7" s="24" t="s">
        <v>0</v>
      </c>
      <c r="C7" s="33"/>
      <c r="D7" s="34">
        <v>80000</v>
      </c>
      <c r="E7" s="35">
        <v>80000</v>
      </c>
      <c r="F7" s="35">
        <v>80000</v>
      </c>
      <c r="G7" s="35"/>
      <c r="H7" s="36"/>
      <c r="I7" s="40"/>
      <c r="J7" s="35"/>
      <c r="K7" s="35"/>
      <c r="L7" s="35"/>
      <c r="M7" s="41"/>
    </row>
    <row r="8" spans="1:13" ht="35.1" customHeight="1">
      <c r="A8" s="24" t="s">
        <v>510</v>
      </c>
      <c r="B8" s="24" t="s">
        <v>362</v>
      </c>
      <c r="C8" s="33"/>
      <c r="D8" s="34">
        <v>80000</v>
      </c>
      <c r="E8" s="35">
        <v>80000</v>
      </c>
      <c r="F8" s="35">
        <v>80000</v>
      </c>
      <c r="G8" s="35"/>
      <c r="H8" s="36"/>
      <c r="I8" s="40"/>
      <c r="J8" s="35"/>
      <c r="K8" s="35"/>
      <c r="L8" s="35"/>
      <c r="M8" s="41"/>
    </row>
    <row r="9" spans="1:13" ht="35.1" customHeight="1">
      <c r="A9" s="24"/>
      <c r="B9" s="24"/>
      <c r="C9" s="37"/>
      <c r="D9" s="34"/>
      <c r="E9" s="35"/>
      <c r="F9" s="35"/>
      <c r="G9" s="35"/>
      <c r="H9" s="36"/>
      <c r="I9" s="40"/>
      <c r="J9" s="35"/>
      <c r="K9" s="35"/>
      <c r="L9" s="35"/>
      <c r="M9" s="41"/>
    </row>
    <row r="10" spans="1:13" ht="35.1" customHeight="1">
      <c r="A10" s="24"/>
      <c r="B10" s="24"/>
      <c r="C10" s="37"/>
      <c r="D10" s="34"/>
      <c r="E10" s="35"/>
      <c r="F10" s="35"/>
      <c r="G10" s="35"/>
      <c r="H10" s="36"/>
      <c r="I10" s="40"/>
      <c r="J10" s="35"/>
      <c r="K10" s="35"/>
      <c r="L10" s="35"/>
      <c r="M10" s="41"/>
    </row>
    <row r="11" spans="1:13" ht="35.1" customHeight="1">
      <c r="A11" s="24"/>
      <c r="B11" s="24"/>
      <c r="C11" s="37"/>
      <c r="D11" s="34"/>
      <c r="E11" s="35"/>
      <c r="F11" s="35"/>
      <c r="G11" s="35"/>
      <c r="H11" s="36"/>
      <c r="I11" s="40"/>
      <c r="J11" s="35"/>
      <c r="K11" s="35"/>
      <c r="L11" s="35"/>
      <c r="M11" s="41"/>
    </row>
  </sheetData>
  <mergeCells count="16">
    <mergeCell ref="A1:M1"/>
    <mergeCell ref="E3:G3"/>
    <mergeCell ref="L3:M3"/>
    <mergeCell ref="A3:A5"/>
    <mergeCell ref="B3:B5"/>
    <mergeCell ref="C3:C5"/>
    <mergeCell ref="D3:D5"/>
    <mergeCell ref="E4:E5"/>
    <mergeCell ref="F4:F5"/>
    <mergeCell ref="G4:G5"/>
    <mergeCell ref="H3:H5"/>
    <mergeCell ref="I3:I5"/>
    <mergeCell ref="J3:J5"/>
    <mergeCell ref="K3:K5"/>
    <mergeCell ref="L4:L5"/>
    <mergeCell ref="M4:M5"/>
  </mergeCells>
  <phoneticPr fontId="2" type="noConversion"/>
  <pageMargins left="0.75" right="0.75" top="1" bottom="1" header="0.5" footer="0.5"/>
  <headerFooter scaleWithDoc="0" alignWithMargins="0"/>
</worksheet>
</file>

<file path=xl/worksheets/sheet19.xml><?xml version="1.0" encoding="utf-8"?>
<worksheet xmlns="http://schemas.openxmlformats.org/spreadsheetml/2006/main" xmlns:r="http://schemas.openxmlformats.org/officeDocument/2006/relationships">
  <dimension ref="A1:E16"/>
  <sheetViews>
    <sheetView workbookViewId="0">
      <selection activeCell="E9" sqref="E9"/>
    </sheetView>
  </sheetViews>
  <sheetFormatPr defaultColWidth="9.33203125" defaultRowHeight="11.25"/>
  <cols>
    <col min="1" max="1" width="47.5" customWidth="1"/>
    <col min="2" max="2" width="30" customWidth="1"/>
    <col min="3" max="3" width="22.83203125" customWidth="1"/>
    <col min="4" max="4" width="14.83203125" customWidth="1"/>
    <col min="5" max="5" width="22.5" customWidth="1"/>
  </cols>
  <sheetData>
    <row r="1" spans="1:5" ht="12">
      <c r="A1" s="19"/>
      <c r="B1" s="19"/>
      <c r="C1" s="19"/>
      <c r="D1" s="19"/>
      <c r="E1" s="20" t="s">
        <v>511</v>
      </c>
    </row>
    <row r="2" spans="1:5" ht="38.25" customHeight="1">
      <c r="A2" s="318" t="s">
        <v>512</v>
      </c>
      <c r="B2" s="318"/>
      <c r="C2" s="318"/>
      <c r="D2" s="318"/>
      <c r="E2" s="318"/>
    </row>
    <row r="3" spans="1:5" ht="46.5" customHeight="1">
      <c r="A3" s="21" t="s">
        <v>5</v>
      </c>
      <c r="B3" s="21"/>
      <c r="C3" s="22"/>
      <c r="D3" s="22"/>
      <c r="E3" s="23" t="s">
        <v>6</v>
      </c>
    </row>
    <row r="4" spans="1:5" ht="21" customHeight="1">
      <c r="A4" s="298" t="s">
        <v>68</v>
      </c>
      <c r="B4" s="298" t="s">
        <v>513</v>
      </c>
      <c r="C4" s="315" t="s">
        <v>514</v>
      </c>
      <c r="D4" s="315"/>
      <c r="E4" s="315"/>
    </row>
    <row r="5" spans="1:5" ht="23.25" customHeight="1">
      <c r="A5" s="298"/>
      <c r="B5" s="298"/>
      <c r="C5" s="319" t="s">
        <v>515</v>
      </c>
      <c r="D5" s="313" t="s">
        <v>516</v>
      </c>
      <c r="E5" s="314" t="s">
        <v>517</v>
      </c>
    </row>
    <row r="6" spans="1:5" ht="24.75" customHeight="1">
      <c r="A6" s="305"/>
      <c r="B6" s="305"/>
      <c r="C6" s="320"/>
      <c r="D6" s="321"/>
      <c r="E6" s="315"/>
    </row>
    <row r="7" spans="1:5" ht="35.1" customHeight="1">
      <c r="A7" s="24"/>
      <c r="B7" s="24"/>
      <c r="C7" s="25" t="s">
        <v>46</v>
      </c>
      <c r="D7" s="26"/>
      <c r="E7" s="27"/>
    </row>
    <row r="8" spans="1:5" ht="35.1" customHeight="1">
      <c r="A8" s="24" t="s">
        <v>46</v>
      </c>
      <c r="B8" s="24" t="s">
        <v>46</v>
      </c>
      <c r="C8" s="25" t="s">
        <v>46</v>
      </c>
      <c r="D8" s="26"/>
      <c r="E8" s="27"/>
    </row>
    <row r="9" spans="1:5" ht="35.1" customHeight="1">
      <c r="A9" s="24" t="s">
        <v>46</v>
      </c>
      <c r="B9" s="24" t="s">
        <v>46</v>
      </c>
      <c r="C9" s="25" t="s">
        <v>46</v>
      </c>
      <c r="D9" s="26"/>
      <c r="E9" s="27"/>
    </row>
    <row r="10" spans="1:5" ht="35.1" customHeight="1">
      <c r="A10" s="24" t="s">
        <v>46</v>
      </c>
      <c r="B10" s="24" t="s">
        <v>46</v>
      </c>
      <c r="C10" s="25" t="s">
        <v>46</v>
      </c>
      <c r="D10" s="26"/>
      <c r="E10" s="27"/>
    </row>
    <row r="11" spans="1:5" ht="35.1" customHeight="1">
      <c r="A11" s="24" t="s">
        <v>46</v>
      </c>
      <c r="B11" s="24" t="s">
        <v>46</v>
      </c>
      <c r="C11" s="25" t="s">
        <v>46</v>
      </c>
      <c r="D11" s="26"/>
      <c r="E11" s="27"/>
    </row>
    <row r="12" spans="1:5" ht="35.1" customHeight="1">
      <c r="A12" s="24" t="s">
        <v>46</v>
      </c>
      <c r="B12" s="24" t="s">
        <v>46</v>
      </c>
      <c r="C12" s="25" t="s">
        <v>46</v>
      </c>
      <c r="D12" s="26"/>
      <c r="E12" s="27"/>
    </row>
    <row r="13" spans="1:5" ht="35.1" customHeight="1">
      <c r="A13" s="9" t="s">
        <v>46</v>
      </c>
      <c r="B13" s="9" t="s">
        <v>46</v>
      </c>
      <c r="C13" s="28" t="s">
        <v>46</v>
      </c>
      <c r="D13" s="29"/>
      <c r="E13" s="30"/>
    </row>
    <row r="14" spans="1:5" ht="35.1" customHeight="1">
      <c r="A14" s="9" t="s">
        <v>46</v>
      </c>
      <c r="B14" s="9" t="s">
        <v>46</v>
      </c>
      <c r="C14" s="28" t="s">
        <v>46</v>
      </c>
      <c r="D14" s="29"/>
      <c r="E14" s="30"/>
    </row>
    <row r="15" spans="1:5" ht="35.1" customHeight="1">
      <c r="A15" s="9" t="s">
        <v>46</v>
      </c>
      <c r="B15" s="9" t="s">
        <v>46</v>
      </c>
      <c r="C15" s="28" t="s">
        <v>46</v>
      </c>
      <c r="D15" s="29"/>
      <c r="E15" s="30"/>
    </row>
    <row r="16" spans="1:5" ht="35.1" customHeight="1">
      <c r="A16" s="9" t="s">
        <v>46</v>
      </c>
      <c r="B16" s="9" t="s">
        <v>46</v>
      </c>
      <c r="C16" s="28" t="s">
        <v>46</v>
      </c>
      <c r="D16" s="29"/>
      <c r="E16" s="30"/>
    </row>
  </sheetData>
  <mergeCells count="7">
    <mergeCell ref="A2:E2"/>
    <mergeCell ref="C4:E4"/>
    <mergeCell ref="A4:A6"/>
    <mergeCell ref="B4:B6"/>
    <mergeCell ref="C5:C6"/>
    <mergeCell ref="D5:D6"/>
    <mergeCell ref="E5:E6"/>
  </mergeCells>
  <phoneticPr fontId="2" type="noConversion"/>
  <pageMargins left="0.75" right="0.75" top="1" bottom="1" header="0.5" footer="0.5"/>
  <headerFooter scaleWithDoc="0" alignWithMargins="0"/>
</worksheet>
</file>

<file path=xl/worksheets/sheet2.xml><?xml version="1.0" encoding="utf-8"?>
<worksheet xmlns="http://schemas.openxmlformats.org/spreadsheetml/2006/main" xmlns:r="http://schemas.openxmlformats.org/officeDocument/2006/relationships">
  <sheetPr>
    <pageSetUpPr autoPageBreaks="0" fitToPage="1"/>
  </sheetPr>
  <dimension ref="A1:D42"/>
  <sheetViews>
    <sheetView showGridLines="0" showZeros="0" workbookViewId="0">
      <selection activeCell="H22" sqref="H22"/>
    </sheetView>
  </sheetViews>
  <sheetFormatPr defaultColWidth="9.33203125" defaultRowHeight="11.25"/>
  <cols>
    <col min="1" max="4" width="36.5" customWidth="1"/>
    <col min="5" max="7" width="8.6640625" customWidth="1"/>
  </cols>
  <sheetData>
    <row r="1" spans="1:4" ht="20.25" customHeight="1">
      <c r="A1" s="130"/>
      <c r="B1" s="130"/>
      <c r="C1" s="130"/>
      <c r="D1" s="60" t="s">
        <v>3</v>
      </c>
    </row>
    <row r="2" spans="1:4" ht="20.25" customHeight="1">
      <c r="A2" s="186" t="s">
        <v>4</v>
      </c>
      <c r="B2" s="186"/>
      <c r="C2" s="186"/>
      <c r="D2" s="186"/>
    </row>
    <row r="3" spans="1:4" ht="20.25" customHeight="1">
      <c r="A3" s="131" t="s">
        <v>5</v>
      </c>
      <c r="B3" s="132"/>
      <c r="C3" s="111"/>
      <c r="D3" s="60" t="s">
        <v>6</v>
      </c>
    </row>
    <row r="4" spans="1:4" ht="15" customHeight="1">
      <c r="A4" s="187" t="s">
        <v>7</v>
      </c>
      <c r="B4" s="188"/>
      <c r="C4" s="187" t="s">
        <v>8</v>
      </c>
      <c r="D4" s="188"/>
    </row>
    <row r="5" spans="1:4" ht="15" customHeight="1">
      <c r="A5" s="133" t="s">
        <v>9</v>
      </c>
      <c r="B5" s="134" t="s">
        <v>10</v>
      </c>
      <c r="C5" s="133" t="s">
        <v>9</v>
      </c>
      <c r="D5" s="135" t="s">
        <v>10</v>
      </c>
    </row>
    <row r="6" spans="1:4" ht="15" customHeight="1">
      <c r="A6" s="137" t="s">
        <v>11</v>
      </c>
      <c r="B6" s="28">
        <v>6678883</v>
      </c>
      <c r="C6" s="154" t="s">
        <v>12</v>
      </c>
      <c r="D6" s="28">
        <v>5481918</v>
      </c>
    </row>
    <row r="7" spans="1:4" ht="15" customHeight="1">
      <c r="A7" s="137" t="s">
        <v>13</v>
      </c>
      <c r="B7" s="28">
        <v>0</v>
      </c>
      <c r="C7" s="154" t="s">
        <v>14</v>
      </c>
      <c r="D7" s="28">
        <v>0</v>
      </c>
    </row>
    <row r="8" spans="1:4" ht="15" customHeight="1">
      <c r="A8" s="137" t="s">
        <v>15</v>
      </c>
      <c r="B8" s="28">
        <v>0</v>
      </c>
      <c r="C8" s="154" t="s">
        <v>16</v>
      </c>
      <c r="D8" s="28">
        <v>0</v>
      </c>
    </row>
    <row r="9" spans="1:4" ht="15" customHeight="1">
      <c r="A9" s="137" t="s">
        <v>17</v>
      </c>
      <c r="B9" s="28">
        <v>0</v>
      </c>
      <c r="C9" s="154" t="s">
        <v>18</v>
      </c>
      <c r="D9" s="28">
        <v>0</v>
      </c>
    </row>
    <row r="10" spans="1:4" ht="15" customHeight="1">
      <c r="A10" s="137" t="s">
        <v>19</v>
      </c>
      <c r="B10" s="28">
        <v>0</v>
      </c>
      <c r="C10" s="154" t="s">
        <v>20</v>
      </c>
      <c r="D10" s="28">
        <v>0</v>
      </c>
    </row>
    <row r="11" spans="1:4" ht="15" customHeight="1">
      <c r="A11" s="137" t="s">
        <v>21</v>
      </c>
      <c r="B11" s="28">
        <v>0</v>
      </c>
      <c r="C11" s="154" t="s">
        <v>22</v>
      </c>
      <c r="D11" s="28">
        <v>0</v>
      </c>
    </row>
    <row r="12" spans="1:4" ht="15" customHeight="1">
      <c r="A12" s="137"/>
      <c r="B12" s="28"/>
      <c r="C12" s="154" t="s">
        <v>23</v>
      </c>
      <c r="D12" s="28">
        <v>0</v>
      </c>
    </row>
    <row r="13" spans="1:4" ht="15" customHeight="1">
      <c r="A13" s="143"/>
      <c r="B13" s="28"/>
      <c r="C13" s="154" t="s">
        <v>24</v>
      </c>
      <c r="D13" s="28">
        <v>625305</v>
      </c>
    </row>
    <row r="14" spans="1:4" ht="15" customHeight="1">
      <c r="A14" s="143"/>
      <c r="B14" s="28"/>
      <c r="C14" s="154" t="s">
        <v>25</v>
      </c>
      <c r="D14" s="28">
        <v>0</v>
      </c>
    </row>
    <row r="15" spans="1:4" ht="15" customHeight="1">
      <c r="A15" s="143"/>
      <c r="B15" s="144"/>
      <c r="C15" s="154" t="s">
        <v>26</v>
      </c>
      <c r="D15" s="28">
        <v>225499</v>
      </c>
    </row>
    <row r="16" spans="1:4" ht="15" customHeight="1">
      <c r="A16" s="143"/>
      <c r="B16" s="141"/>
      <c r="C16" s="154" t="s">
        <v>27</v>
      </c>
      <c r="D16" s="28">
        <v>0</v>
      </c>
    </row>
    <row r="17" spans="1:4" ht="15" customHeight="1">
      <c r="A17" s="143"/>
      <c r="B17" s="141"/>
      <c r="C17" s="154" t="s">
        <v>28</v>
      </c>
      <c r="D17" s="28">
        <v>0</v>
      </c>
    </row>
    <row r="18" spans="1:4" ht="15" customHeight="1">
      <c r="A18" s="143"/>
      <c r="B18" s="141"/>
      <c r="C18" s="154" t="s">
        <v>29</v>
      </c>
      <c r="D18" s="28">
        <v>0</v>
      </c>
    </row>
    <row r="19" spans="1:4" ht="15" customHeight="1">
      <c r="A19" s="143"/>
      <c r="B19" s="141"/>
      <c r="C19" s="154" t="s">
        <v>30</v>
      </c>
      <c r="D19" s="28">
        <v>0</v>
      </c>
    </row>
    <row r="20" spans="1:4" ht="15" customHeight="1">
      <c r="A20" s="143"/>
      <c r="B20" s="141"/>
      <c r="C20" s="154" t="s">
        <v>31</v>
      </c>
      <c r="D20" s="28">
        <v>0</v>
      </c>
    </row>
    <row r="21" spans="1:4" ht="15" customHeight="1">
      <c r="A21" s="143"/>
      <c r="B21" s="141"/>
      <c r="C21" s="154" t="s">
        <v>32</v>
      </c>
      <c r="D21" s="28">
        <v>0</v>
      </c>
    </row>
    <row r="22" spans="1:4" ht="15" customHeight="1">
      <c r="A22" s="143"/>
      <c r="B22" s="141"/>
      <c r="C22" s="154" t="s">
        <v>33</v>
      </c>
      <c r="D22" s="28">
        <v>0</v>
      </c>
    </row>
    <row r="23" spans="1:4" ht="15" customHeight="1">
      <c r="A23" s="143"/>
      <c r="B23" s="141"/>
      <c r="C23" s="154" t="s">
        <v>34</v>
      </c>
      <c r="D23" s="28">
        <v>0</v>
      </c>
    </row>
    <row r="24" spans="1:4" ht="15" customHeight="1">
      <c r="A24" s="143"/>
      <c r="B24" s="141"/>
      <c r="C24" s="154" t="s">
        <v>35</v>
      </c>
      <c r="D24" s="28">
        <v>0</v>
      </c>
    </row>
    <row r="25" spans="1:4" ht="15" customHeight="1">
      <c r="A25" s="143"/>
      <c r="B25" s="141"/>
      <c r="C25" s="154" t="s">
        <v>36</v>
      </c>
      <c r="D25" s="28">
        <v>346161</v>
      </c>
    </row>
    <row r="26" spans="1:4" ht="15" customHeight="1">
      <c r="A26" s="137"/>
      <c r="B26" s="141"/>
      <c r="C26" s="154" t="s">
        <v>37</v>
      </c>
      <c r="D26" s="28">
        <v>0</v>
      </c>
    </row>
    <row r="27" spans="1:4" ht="15" customHeight="1">
      <c r="A27" s="137"/>
      <c r="B27" s="141"/>
      <c r="C27" s="154" t="s">
        <v>38</v>
      </c>
      <c r="D27" s="28">
        <v>0</v>
      </c>
    </row>
    <row r="28" spans="1:4" ht="15" customHeight="1">
      <c r="A28" s="137"/>
      <c r="B28" s="141"/>
      <c r="C28" s="154" t="s">
        <v>39</v>
      </c>
      <c r="D28" s="28">
        <v>0</v>
      </c>
    </row>
    <row r="29" spans="1:4" ht="15" customHeight="1">
      <c r="A29" s="137"/>
      <c r="B29" s="141"/>
      <c r="C29" s="154" t="s">
        <v>40</v>
      </c>
      <c r="D29" s="28">
        <v>0</v>
      </c>
    </row>
    <row r="30" spans="1:4" ht="15" customHeight="1">
      <c r="A30" s="137"/>
      <c r="B30" s="141"/>
      <c r="C30" s="154" t="s">
        <v>41</v>
      </c>
      <c r="D30" s="28">
        <v>0</v>
      </c>
    </row>
    <row r="31" spans="1:4" ht="15" customHeight="1">
      <c r="A31" s="137"/>
      <c r="B31" s="141"/>
      <c r="C31" s="154" t="s">
        <v>42</v>
      </c>
      <c r="D31" s="28">
        <v>0</v>
      </c>
    </row>
    <row r="32" spans="1:4" ht="15" customHeight="1">
      <c r="A32" s="137"/>
      <c r="B32" s="141"/>
      <c r="C32" s="154" t="s">
        <v>43</v>
      </c>
      <c r="D32" s="28">
        <v>0</v>
      </c>
    </row>
    <row r="33" spans="1:4" ht="15" customHeight="1">
      <c r="A33" s="137"/>
      <c r="B33" s="141"/>
      <c r="C33" s="154" t="s">
        <v>44</v>
      </c>
      <c r="D33" s="28">
        <v>0</v>
      </c>
    </row>
    <row r="34" spans="1:4" ht="15" customHeight="1">
      <c r="A34" s="137"/>
      <c r="B34" s="141"/>
      <c r="C34" s="154" t="s">
        <v>45</v>
      </c>
      <c r="D34" s="28">
        <v>0</v>
      </c>
    </row>
    <row r="35" spans="1:4" ht="15" customHeight="1">
      <c r="A35" s="137"/>
      <c r="B35" s="141"/>
      <c r="C35" s="154"/>
      <c r="D35" s="28" t="s">
        <v>46</v>
      </c>
    </row>
    <row r="36" spans="1:4" ht="15" customHeight="1">
      <c r="A36" s="146" t="s">
        <v>47</v>
      </c>
      <c r="B36" s="147">
        <f>SUM(B6:B33)</f>
        <v>6678883</v>
      </c>
      <c r="C36" s="159" t="s">
        <v>48</v>
      </c>
      <c r="D36" s="68">
        <f>SUM(D6:D34)</f>
        <v>6678883</v>
      </c>
    </row>
    <row r="37" spans="1:4" ht="15" customHeight="1">
      <c r="A37" s="137" t="s">
        <v>49</v>
      </c>
      <c r="B37" s="141"/>
      <c r="C37" s="154" t="s">
        <v>50</v>
      </c>
      <c r="D37" s="28"/>
    </row>
    <row r="38" spans="1:4" ht="15" customHeight="1">
      <c r="A38" s="137" t="s">
        <v>51</v>
      </c>
      <c r="B38" s="141">
        <v>0</v>
      </c>
      <c r="C38" s="154" t="s">
        <v>52</v>
      </c>
      <c r="D38" s="28"/>
    </row>
    <row r="39" spans="1:4" ht="15" customHeight="1">
      <c r="A39" s="137"/>
      <c r="B39" s="141"/>
      <c r="C39" s="154" t="s">
        <v>53</v>
      </c>
      <c r="D39" s="28"/>
    </row>
    <row r="40" spans="1:4" ht="15" customHeight="1">
      <c r="A40" s="137"/>
      <c r="B40" s="153"/>
      <c r="C40" s="154"/>
      <c r="D40" s="68"/>
    </row>
    <row r="41" spans="1:4" ht="15" customHeight="1">
      <c r="A41" s="146" t="s">
        <v>54</v>
      </c>
      <c r="B41" s="158">
        <f>SUM(B36:B38)</f>
        <v>6678883</v>
      </c>
      <c r="C41" s="159" t="s">
        <v>55</v>
      </c>
      <c r="D41" s="68">
        <f>SUM(D36,D37,D39)</f>
        <v>6678883</v>
      </c>
    </row>
    <row r="42" spans="1:4" ht="20.25" customHeight="1">
      <c r="A42" s="163"/>
      <c r="B42" s="177"/>
      <c r="C42" s="165"/>
      <c r="D42" s="178"/>
    </row>
  </sheetData>
  <mergeCells count="3">
    <mergeCell ref="A2:D2"/>
    <mergeCell ref="A4:B4"/>
    <mergeCell ref="C4:D4"/>
  </mergeCells>
  <phoneticPr fontId="2" type="noConversion"/>
  <printOptions horizontalCentered="1"/>
  <pageMargins left="0.39375001192092896" right="0.39375001192092896" top="0.78750002384185791" bottom="0.39375001192092896" header="0" footer="0"/>
  <pageSetup paperSize="9" orientation="portrait" errors="blank"/>
</worksheet>
</file>

<file path=xl/worksheets/sheet20.xml><?xml version="1.0" encoding="utf-8"?>
<worksheet xmlns="http://schemas.openxmlformats.org/spreadsheetml/2006/main" xmlns:r="http://schemas.openxmlformats.org/officeDocument/2006/relationships">
  <dimension ref="A1:AB8"/>
  <sheetViews>
    <sheetView workbookViewId="0">
      <selection activeCell="I13" sqref="I13"/>
    </sheetView>
  </sheetViews>
  <sheetFormatPr defaultColWidth="9.33203125" defaultRowHeight="11.25"/>
  <cols>
    <col min="1" max="2" width="10" bestFit="1" customWidth="1"/>
    <col min="3" max="3" width="14.5" bestFit="1" customWidth="1"/>
    <col min="4" max="4" width="10" bestFit="1" customWidth="1"/>
    <col min="5" max="5" width="14.5" bestFit="1" customWidth="1"/>
    <col min="6" max="7" width="19.1640625" bestFit="1" customWidth="1"/>
    <col min="8" max="8" width="8" bestFit="1" customWidth="1"/>
    <col min="9" max="9" width="10" bestFit="1" customWidth="1"/>
    <col min="10" max="11" width="8" bestFit="1" customWidth="1"/>
    <col min="12" max="15" width="10" bestFit="1" customWidth="1"/>
    <col min="16" max="16" width="19.1640625" bestFit="1" customWidth="1"/>
    <col min="17" max="19" width="10" bestFit="1" customWidth="1"/>
    <col min="20" max="20" width="6" bestFit="1" customWidth="1"/>
    <col min="21" max="22" width="10" bestFit="1" customWidth="1"/>
    <col min="23" max="23" width="6" bestFit="1" customWidth="1"/>
    <col min="24" max="27" width="10" bestFit="1" customWidth="1"/>
    <col min="28" max="28" width="14.5" bestFit="1" customWidth="1"/>
  </cols>
  <sheetData>
    <row r="1" spans="1:28" ht="18.75">
      <c r="A1" s="1"/>
      <c r="B1" s="2"/>
      <c r="C1" s="2"/>
      <c r="D1" s="3"/>
      <c r="E1" s="3"/>
      <c r="F1" s="3"/>
      <c r="K1" s="3" t="s">
        <v>518</v>
      </c>
      <c r="L1" s="3"/>
      <c r="M1" s="3"/>
      <c r="N1" s="3"/>
      <c r="O1" s="3"/>
      <c r="P1" s="3"/>
      <c r="Q1" s="3"/>
      <c r="R1" s="3"/>
      <c r="AB1" s="17" t="s">
        <v>519</v>
      </c>
    </row>
    <row r="2" spans="1:28" ht="22.5">
      <c r="A2" s="186" t="s">
        <v>520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row>
    <row r="3" spans="1:28" ht="12">
      <c r="A3" s="4" t="s">
        <v>46</v>
      </c>
      <c r="B3" s="4"/>
      <c r="C3" s="4"/>
      <c r="D3" s="5"/>
      <c r="E3" s="5"/>
      <c r="F3" s="5"/>
      <c r="G3" s="6"/>
      <c r="H3" s="6"/>
      <c r="I3" s="6"/>
      <c r="J3" s="6"/>
      <c r="K3" s="5"/>
      <c r="L3" s="5"/>
      <c r="M3" s="5"/>
      <c r="N3" s="5"/>
      <c r="O3" s="5"/>
      <c r="P3" s="5"/>
      <c r="Q3" s="5"/>
      <c r="R3" s="5"/>
      <c r="W3" s="6"/>
      <c r="X3" s="6"/>
      <c r="Y3" s="6"/>
      <c r="Z3" s="6"/>
      <c r="AB3" s="18" t="s">
        <v>521</v>
      </c>
    </row>
    <row r="4" spans="1:28" ht="27" customHeight="1">
      <c r="A4" s="325" t="s">
        <v>68</v>
      </c>
      <c r="B4" s="325" t="s">
        <v>170</v>
      </c>
      <c r="C4" s="329" t="s">
        <v>522</v>
      </c>
      <c r="D4" s="329"/>
      <c r="E4" s="329"/>
      <c r="F4" s="329"/>
      <c r="G4" s="329"/>
      <c r="H4" s="329" t="s">
        <v>523</v>
      </c>
      <c r="I4" s="329"/>
      <c r="J4" s="329"/>
      <c r="K4" s="329"/>
      <c r="L4" s="329"/>
      <c r="M4" s="329"/>
      <c r="N4" s="329"/>
      <c r="O4" s="329"/>
      <c r="P4" s="329"/>
      <c r="Q4" s="329"/>
      <c r="R4" s="329"/>
      <c r="S4" s="327" t="s">
        <v>524</v>
      </c>
      <c r="T4" s="231" t="s">
        <v>525</v>
      </c>
      <c r="U4" s="232"/>
      <c r="V4" s="232"/>
      <c r="W4" s="329" t="s">
        <v>526</v>
      </c>
      <c r="X4" s="329"/>
      <c r="Y4" s="329"/>
      <c r="Z4" s="329"/>
      <c r="AA4" s="329"/>
      <c r="AB4" s="323" t="s">
        <v>527</v>
      </c>
    </row>
    <row r="5" spans="1:28" ht="20.25" customHeight="1">
      <c r="A5" s="325"/>
      <c r="B5" s="325"/>
      <c r="C5" s="322" t="s">
        <v>528</v>
      </c>
      <c r="D5" s="326" t="s">
        <v>529</v>
      </c>
      <c r="E5" s="210" t="s">
        <v>530</v>
      </c>
      <c r="F5" s="210" t="s">
        <v>531</v>
      </c>
      <c r="G5" s="212" t="s">
        <v>532</v>
      </c>
      <c r="H5" s="201" t="s">
        <v>533</v>
      </c>
      <c r="I5" s="202"/>
      <c r="J5" s="202"/>
      <c r="K5" s="224" t="s">
        <v>534</v>
      </c>
      <c r="L5" s="326" t="s">
        <v>535</v>
      </c>
      <c r="M5" s="210" t="s">
        <v>536</v>
      </c>
      <c r="N5" s="210" t="s">
        <v>537</v>
      </c>
      <c r="O5" s="212" t="s">
        <v>538</v>
      </c>
      <c r="P5" s="196" t="s">
        <v>539</v>
      </c>
      <c r="Q5" s="326" t="s">
        <v>540</v>
      </c>
      <c r="R5" s="212" t="s">
        <v>541</v>
      </c>
      <c r="S5" s="236"/>
      <c r="T5" s="324" t="s">
        <v>75</v>
      </c>
      <c r="U5" s="324" t="s">
        <v>542</v>
      </c>
      <c r="V5" s="324" t="s">
        <v>543</v>
      </c>
      <c r="W5" s="324" t="s">
        <v>75</v>
      </c>
      <c r="X5" s="210" t="s">
        <v>544</v>
      </c>
      <c r="Y5" s="210" t="s">
        <v>545</v>
      </c>
      <c r="Z5" s="212" t="s">
        <v>546</v>
      </c>
      <c r="AA5" s="322" t="s">
        <v>547</v>
      </c>
      <c r="AB5" s="323"/>
    </row>
    <row r="6" spans="1:28" ht="25.5" customHeight="1">
      <c r="A6" s="328"/>
      <c r="B6" s="328"/>
      <c r="C6" s="197"/>
      <c r="D6" s="193"/>
      <c r="E6" s="191"/>
      <c r="F6" s="191"/>
      <c r="G6" s="194"/>
      <c r="H6" s="8" t="s">
        <v>548</v>
      </c>
      <c r="I6" s="7" t="s">
        <v>549</v>
      </c>
      <c r="J6" s="7" t="s">
        <v>550</v>
      </c>
      <c r="K6" s="224"/>
      <c r="L6" s="193"/>
      <c r="M6" s="191"/>
      <c r="N6" s="191"/>
      <c r="O6" s="194"/>
      <c r="P6" s="197"/>
      <c r="Q6" s="193"/>
      <c r="R6" s="194"/>
      <c r="S6" s="236"/>
      <c r="T6" s="325"/>
      <c r="U6" s="325"/>
      <c r="V6" s="325"/>
      <c r="W6" s="325"/>
      <c r="X6" s="191"/>
      <c r="Y6" s="191"/>
      <c r="Z6" s="194"/>
      <c r="AA6" s="197"/>
      <c r="AB6" s="323"/>
    </row>
    <row r="7" spans="1:28" ht="28.5" customHeight="1">
      <c r="A7" s="9" t="s">
        <v>46</v>
      </c>
      <c r="B7" s="10" t="s">
        <v>59</v>
      </c>
      <c r="C7" s="11">
        <f>SUM(D7:G7)</f>
        <v>29</v>
      </c>
      <c r="D7" s="12">
        <v>20</v>
      </c>
      <c r="E7" s="13">
        <v>9</v>
      </c>
      <c r="F7" s="13"/>
      <c r="G7" s="14">
        <v>0</v>
      </c>
      <c r="H7" s="8">
        <v>28</v>
      </c>
      <c r="I7" s="8">
        <v>28</v>
      </c>
      <c r="J7" s="8"/>
      <c r="K7" s="16">
        <v>17</v>
      </c>
      <c r="L7" s="13"/>
      <c r="M7" s="13">
        <v>3</v>
      </c>
      <c r="N7" s="13">
        <v>8</v>
      </c>
      <c r="O7" s="13"/>
      <c r="P7" s="16"/>
      <c r="Q7" s="13"/>
      <c r="R7" s="13"/>
      <c r="S7" s="16"/>
      <c r="T7" s="8">
        <v>4</v>
      </c>
      <c r="U7" s="8"/>
      <c r="V7" s="8">
        <v>4</v>
      </c>
      <c r="W7" s="8"/>
      <c r="X7" s="14"/>
      <c r="Y7" s="14"/>
      <c r="Z7" s="14"/>
      <c r="AA7" s="8"/>
      <c r="AB7" s="8">
        <v>4</v>
      </c>
    </row>
    <row r="8" spans="1:28" ht="33.75" customHeight="1">
      <c r="A8" s="9" t="s">
        <v>83</v>
      </c>
      <c r="B8" s="9" t="s">
        <v>0</v>
      </c>
      <c r="C8" s="11">
        <v>29</v>
      </c>
      <c r="D8" s="12">
        <v>20</v>
      </c>
      <c r="E8" s="13">
        <v>9</v>
      </c>
      <c r="F8" s="13"/>
      <c r="G8" s="14"/>
      <c r="H8" s="8">
        <v>28</v>
      </c>
      <c r="I8" s="8">
        <v>28</v>
      </c>
      <c r="J8" s="8"/>
      <c r="K8" s="16">
        <v>17</v>
      </c>
      <c r="L8" s="13"/>
      <c r="M8" s="13">
        <v>3</v>
      </c>
      <c r="N8" s="13">
        <v>8</v>
      </c>
      <c r="O8" s="13"/>
      <c r="P8" s="16"/>
      <c r="Q8" s="13"/>
      <c r="R8" s="13"/>
      <c r="S8" s="16"/>
      <c r="T8" s="8">
        <v>4</v>
      </c>
      <c r="U8" s="8"/>
      <c r="V8" s="8">
        <v>4</v>
      </c>
      <c r="W8" s="8"/>
      <c r="X8" s="14"/>
      <c r="Y8" s="14"/>
      <c r="Z8" s="14"/>
      <c r="AA8" s="8"/>
      <c r="AB8" s="8">
        <v>4</v>
      </c>
    </row>
  </sheetData>
  <mergeCells count="31">
    <mergeCell ref="A2:AB2"/>
    <mergeCell ref="C4:G4"/>
    <mergeCell ref="H4:R4"/>
    <mergeCell ref="T4:V4"/>
    <mergeCell ref="W4:AA4"/>
    <mergeCell ref="H5:J5"/>
    <mergeCell ref="A4:A6"/>
    <mergeCell ref="B4:B6"/>
    <mergeCell ref="C5:C6"/>
    <mergeCell ref="D5:D6"/>
    <mergeCell ref="E5:E6"/>
    <mergeCell ref="F5:F6"/>
    <mergeCell ref="G5:G6"/>
    <mergeCell ref="K5:K6"/>
    <mergeCell ref="L5:L6"/>
    <mergeCell ref="M5:M6"/>
    <mergeCell ref="N5:N6"/>
    <mergeCell ref="O5:O6"/>
    <mergeCell ref="P5:P6"/>
    <mergeCell ref="Q5:Q6"/>
    <mergeCell ref="R5:R6"/>
    <mergeCell ref="S4:S6"/>
    <mergeCell ref="Z5:Z6"/>
    <mergeCell ref="AA5:AA6"/>
    <mergeCell ref="AB4:AB6"/>
    <mergeCell ref="T5:T6"/>
    <mergeCell ref="U5:U6"/>
    <mergeCell ref="V5:V6"/>
    <mergeCell ref="W5:W6"/>
    <mergeCell ref="X5:X6"/>
    <mergeCell ref="Y5:Y6"/>
  </mergeCells>
  <phoneticPr fontId="2" type="noConversion"/>
  <pageMargins left="0.75" right="0.75" top="1" bottom="1" header="0.5" footer="0.5"/>
  <pageSetup paperSize="9" orientation="portrait" r:id="rId1"/>
  <headerFooter scaleWithDoc="0" alignWithMargins="0"/>
</worksheet>
</file>

<file path=xl/worksheets/sheet3.xml><?xml version="1.0" encoding="utf-8"?>
<worksheet xmlns="http://schemas.openxmlformats.org/spreadsheetml/2006/main" xmlns:r="http://schemas.openxmlformats.org/officeDocument/2006/relationships">
  <sheetPr>
    <pageSetUpPr autoPageBreaks="0" fitToPage="1"/>
  </sheetPr>
  <dimension ref="A1:T19"/>
  <sheetViews>
    <sheetView showGridLines="0" showZeros="0" workbookViewId="0">
      <selection activeCell="BD29" sqref="BD29"/>
    </sheetView>
  </sheetViews>
  <sheetFormatPr defaultColWidth="9.33203125" defaultRowHeight="11.25"/>
  <cols>
    <col min="1" max="1" width="4.83203125" customWidth="1"/>
    <col min="2" max="3" width="3.6640625" customWidth="1"/>
    <col min="4" max="4" width="9.1640625" customWidth="1"/>
    <col min="5" max="5" width="38" customWidth="1"/>
    <col min="6" max="6" width="17.6640625" customWidth="1"/>
    <col min="7" max="7" width="15.5" customWidth="1"/>
    <col min="8" max="15" width="14.83203125" customWidth="1"/>
    <col min="16" max="18" width="12.33203125" customWidth="1"/>
    <col min="19" max="19" width="16" customWidth="1"/>
    <col min="20" max="20" width="17" customWidth="1"/>
  </cols>
  <sheetData>
    <row r="1" spans="1:20" ht="20.100000000000001" customHeight="1">
      <c r="A1" s="42"/>
      <c r="B1" s="3"/>
      <c r="C1" s="3"/>
      <c r="D1" s="3"/>
      <c r="E1" s="3"/>
      <c r="F1" s="3"/>
      <c r="G1" s="3"/>
      <c r="H1" s="3"/>
      <c r="I1" s="3"/>
      <c r="J1" s="3"/>
      <c r="K1" s="3"/>
      <c r="L1" s="3"/>
      <c r="M1" s="3"/>
      <c r="N1" s="3"/>
      <c r="O1" s="3"/>
      <c r="P1" s="3"/>
      <c r="Q1" s="3"/>
      <c r="R1" s="3"/>
      <c r="S1" s="57"/>
      <c r="T1" s="59" t="s">
        <v>56</v>
      </c>
    </row>
    <row r="2" spans="1:20" ht="20.100000000000001" customHeight="1">
      <c r="A2" s="186" t="s">
        <v>57</v>
      </c>
      <c r="B2" s="186"/>
      <c r="C2" s="186"/>
      <c r="D2" s="186"/>
      <c r="E2" s="186"/>
      <c r="F2" s="186"/>
      <c r="G2" s="186"/>
      <c r="H2" s="186"/>
      <c r="I2" s="186"/>
      <c r="J2" s="186"/>
      <c r="K2" s="186"/>
      <c r="L2" s="186"/>
      <c r="M2" s="186"/>
      <c r="N2" s="186"/>
      <c r="O2" s="186"/>
      <c r="P2" s="186"/>
      <c r="Q2" s="186"/>
      <c r="R2" s="186"/>
      <c r="S2" s="186"/>
      <c r="T2" s="186"/>
    </row>
    <row r="3" spans="1:20" ht="20.100000000000001" customHeight="1">
      <c r="A3" s="173" t="s">
        <v>5</v>
      </c>
      <c r="B3" s="173"/>
      <c r="C3" s="173"/>
      <c r="D3" s="173"/>
      <c r="E3" s="52"/>
      <c r="F3" s="114"/>
      <c r="G3" s="114"/>
      <c r="H3" s="114"/>
      <c r="I3" s="114"/>
      <c r="J3" s="5"/>
      <c r="K3" s="5"/>
      <c r="L3" s="5"/>
      <c r="M3" s="5"/>
      <c r="N3" s="5"/>
      <c r="O3" s="5"/>
      <c r="P3" s="5"/>
      <c r="Q3" s="5"/>
      <c r="R3" s="5"/>
      <c r="S3" s="58"/>
      <c r="T3" s="60" t="s">
        <v>6</v>
      </c>
    </row>
    <row r="4" spans="1:20" ht="20.100000000000001" customHeight="1">
      <c r="A4" s="198" t="s">
        <v>58</v>
      </c>
      <c r="B4" s="199"/>
      <c r="C4" s="199"/>
      <c r="D4" s="199"/>
      <c r="E4" s="200"/>
      <c r="F4" s="193" t="s">
        <v>59</v>
      </c>
      <c r="G4" s="194" t="s">
        <v>60</v>
      </c>
      <c r="H4" s="201" t="s">
        <v>61</v>
      </c>
      <c r="I4" s="202"/>
      <c r="J4" s="203"/>
      <c r="K4" s="193" t="s">
        <v>62</v>
      </c>
      <c r="L4" s="191"/>
      <c r="M4" s="207" t="s">
        <v>63</v>
      </c>
      <c r="N4" s="204" t="s">
        <v>64</v>
      </c>
      <c r="O4" s="205"/>
      <c r="P4" s="205"/>
      <c r="Q4" s="205"/>
      <c r="R4" s="206"/>
      <c r="S4" s="193" t="s">
        <v>65</v>
      </c>
      <c r="T4" s="191" t="s">
        <v>66</v>
      </c>
    </row>
    <row r="5" spans="1:20" ht="20.100000000000001" customHeight="1">
      <c r="A5" s="198" t="s">
        <v>67</v>
      </c>
      <c r="B5" s="199"/>
      <c r="C5" s="200"/>
      <c r="D5" s="211" t="s">
        <v>68</v>
      </c>
      <c r="E5" s="212" t="s">
        <v>69</v>
      </c>
      <c r="F5" s="191"/>
      <c r="G5" s="194"/>
      <c r="H5" s="196" t="s">
        <v>70</v>
      </c>
      <c r="I5" s="196" t="s">
        <v>71</v>
      </c>
      <c r="J5" s="196" t="s">
        <v>72</v>
      </c>
      <c r="K5" s="189" t="s">
        <v>73</v>
      </c>
      <c r="L5" s="191" t="s">
        <v>74</v>
      </c>
      <c r="M5" s="208"/>
      <c r="N5" s="210" t="s">
        <v>75</v>
      </c>
      <c r="O5" s="210" t="s">
        <v>76</v>
      </c>
      <c r="P5" s="210" t="s">
        <v>77</v>
      </c>
      <c r="Q5" s="210" t="s">
        <v>78</v>
      </c>
      <c r="R5" s="210" t="s">
        <v>79</v>
      </c>
      <c r="S5" s="191"/>
      <c r="T5" s="191"/>
    </row>
    <row r="6" spans="1:20" ht="30.75" customHeight="1">
      <c r="A6" s="105" t="s">
        <v>80</v>
      </c>
      <c r="B6" s="104" t="s">
        <v>81</v>
      </c>
      <c r="C6" s="106" t="s">
        <v>82</v>
      </c>
      <c r="D6" s="195"/>
      <c r="E6" s="195"/>
      <c r="F6" s="192"/>
      <c r="G6" s="195"/>
      <c r="H6" s="197"/>
      <c r="I6" s="197"/>
      <c r="J6" s="197"/>
      <c r="K6" s="190"/>
      <c r="L6" s="192"/>
      <c r="M6" s="209"/>
      <c r="N6" s="192"/>
      <c r="O6" s="192"/>
      <c r="P6" s="192"/>
      <c r="Q6" s="192"/>
      <c r="R6" s="192"/>
      <c r="S6" s="192"/>
      <c r="T6" s="192"/>
    </row>
    <row r="7" spans="1:20" ht="20.100000000000001" customHeight="1">
      <c r="A7" s="107" t="s">
        <v>46</v>
      </c>
      <c r="B7" s="107" t="s">
        <v>46</v>
      </c>
      <c r="C7" s="107" t="s">
        <v>46</v>
      </c>
      <c r="D7" s="107" t="s">
        <v>46</v>
      </c>
      <c r="E7" s="107" t="s">
        <v>59</v>
      </c>
      <c r="F7" s="118">
        <v>6678883</v>
      </c>
      <c r="G7" s="119">
        <v>0</v>
      </c>
      <c r="H7" s="119">
        <v>6678883</v>
      </c>
      <c r="I7" s="119">
        <v>0</v>
      </c>
      <c r="J7" s="110">
        <v>0</v>
      </c>
      <c r="K7" s="174">
        <v>0</v>
      </c>
      <c r="L7" s="127">
        <v>0</v>
      </c>
      <c r="M7" s="127">
        <v>0</v>
      </c>
      <c r="N7" s="56">
        <f t="shared" ref="N7:N19" si="0">SUM(O7:R7)</f>
        <v>0</v>
      </c>
      <c r="O7" s="174">
        <v>0</v>
      </c>
      <c r="P7" s="127"/>
      <c r="Q7" s="127"/>
      <c r="R7" s="175"/>
      <c r="S7" s="176">
        <v>0</v>
      </c>
      <c r="T7" s="176"/>
    </row>
    <row r="8" spans="1:20" ht="20.100000000000001" customHeight="1">
      <c r="A8" s="107" t="s">
        <v>46</v>
      </c>
      <c r="B8" s="107" t="s">
        <v>46</v>
      </c>
      <c r="C8" s="107" t="s">
        <v>46</v>
      </c>
      <c r="D8" s="107" t="s">
        <v>83</v>
      </c>
      <c r="E8" s="107" t="s">
        <v>84</v>
      </c>
      <c r="F8" s="118">
        <v>6678883</v>
      </c>
      <c r="G8" s="119">
        <v>0</v>
      </c>
      <c r="H8" s="119">
        <v>6678883</v>
      </c>
      <c r="I8" s="119">
        <v>0</v>
      </c>
      <c r="J8" s="110">
        <v>0</v>
      </c>
      <c r="K8" s="174">
        <v>0</v>
      </c>
      <c r="L8" s="127">
        <v>0</v>
      </c>
      <c r="M8" s="127">
        <v>0</v>
      </c>
      <c r="N8" s="56">
        <f t="shared" si="0"/>
        <v>0</v>
      </c>
      <c r="O8" s="174">
        <v>0</v>
      </c>
      <c r="P8" s="127"/>
      <c r="Q8" s="127"/>
      <c r="R8" s="175"/>
      <c r="S8" s="176">
        <v>0</v>
      </c>
      <c r="T8" s="176"/>
    </row>
    <row r="9" spans="1:20" ht="20.100000000000001" customHeight="1">
      <c r="A9" s="107" t="s">
        <v>46</v>
      </c>
      <c r="B9" s="107" t="s">
        <v>46</v>
      </c>
      <c r="C9" s="107" t="s">
        <v>46</v>
      </c>
      <c r="D9" s="107" t="s">
        <v>46</v>
      </c>
      <c r="E9" s="107" t="s">
        <v>85</v>
      </c>
      <c r="F9" s="118">
        <v>6678883</v>
      </c>
      <c r="G9" s="119">
        <v>0</v>
      </c>
      <c r="H9" s="119">
        <v>6678883</v>
      </c>
      <c r="I9" s="119">
        <v>0</v>
      </c>
      <c r="J9" s="110">
        <v>0</v>
      </c>
      <c r="K9" s="174">
        <v>0</v>
      </c>
      <c r="L9" s="127">
        <v>0</v>
      </c>
      <c r="M9" s="127">
        <v>0</v>
      </c>
      <c r="N9" s="56">
        <f t="shared" si="0"/>
        <v>0</v>
      </c>
      <c r="O9" s="174">
        <v>0</v>
      </c>
      <c r="P9" s="127"/>
      <c r="Q9" s="127"/>
      <c r="R9" s="175"/>
      <c r="S9" s="176">
        <v>0</v>
      </c>
      <c r="T9" s="176"/>
    </row>
    <row r="10" spans="1:20" ht="20.100000000000001" customHeight="1">
      <c r="A10" s="107" t="s">
        <v>86</v>
      </c>
      <c r="B10" s="107" t="s">
        <v>87</v>
      </c>
      <c r="C10" s="107" t="s">
        <v>88</v>
      </c>
      <c r="D10" s="107" t="s">
        <v>89</v>
      </c>
      <c r="E10" s="107" t="s">
        <v>90</v>
      </c>
      <c r="F10" s="118">
        <v>5381918</v>
      </c>
      <c r="G10" s="119">
        <v>0</v>
      </c>
      <c r="H10" s="119">
        <v>5381918</v>
      </c>
      <c r="I10" s="119">
        <v>0</v>
      </c>
      <c r="J10" s="110">
        <v>0</v>
      </c>
      <c r="K10" s="174">
        <v>0</v>
      </c>
      <c r="L10" s="127">
        <v>0</v>
      </c>
      <c r="M10" s="127">
        <v>0</v>
      </c>
      <c r="N10" s="56">
        <f t="shared" si="0"/>
        <v>0</v>
      </c>
      <c r="O10" s="174">
        <v>0</v>
      </c>
      <c r="P10" s="127"/>
      <c r="Q10" s="127"/>
      <c r="R10" s="175"/>
      <c r="S10" s="176">
        <v>0</v>
      </c>
      <c r="T10" s="176"/>
    </row>
    <row r="11" spans="1:20" ht="20.100000000000001" customHeight="1">
      <c r="A11" s="107" t="s">
        <v>86</v>
      </c>
      <c r="B11" s="107" t="s">
        <v>87</v>
      </c>
      <c r="C11" s="107" t="s">
        <v>91</v>
      </c>
      <c r="D11" s="107" t="s">
        <v>89</v>
      </c>
      <c r="E11" s="107" t="s">
        <v>92</v>
      </c>
      <c r="F11" s="118">
        <v>100000</v>
      </c>
      <c r="G11" s="119">
        <v>0</v>
      </c>
      <c r="H11" s="119">
        <v>100000</v>
      </c>
      <c r="I11" s="119">
        <v>0</v>
      </c>
      <c r="J11" s="110">
        <v>0</v>
      </c>
      <c r="K11" s="174">
        <v>0</v>
      </c>
      <c r="L11" s="127">
        <v>0</v>
      </c>
      <c r="M11" s="127">
        <v>0</v>
      </c>
      <c r="N11" s="56">
        <f t="shared" si="0"/>
        <v>0</v>
      </c>
      <c r="O11" s="174">
        <v>0</v>
      </c>
      <c r="P11" s="127"/>
      <c r="Q11" s="127"/>
      <c r="R11" s="175"/>
      <c r="S11" s="176">
        <v>0</v>
      </c>
      <c r="T11" s="176"/>
    </row>
    <row r="12" spans="1:20" ht="20.100000000000001" customHeight="1">
      <c r="A12" s="107" t="s">
        <v>93</v>
      </c>
      <c r="B12" s="107" t="s">
        <v>94</v>
      </c>
      <c r="C12" s="107" t="s">
        <v>87</v>
      </c>
      <c r="D12" s="107" t="s">
        <v>89</v>
      </c>
      <c r="E12" s="107" t="s">
        <v>95</v>
      </c>
      <c r="F12" s="118">
        <v>53737</v>
      </c>
      <c r="G12" s="119">
        <v>0</v>
      </c>
      <c r="H12" s="119">
        <v>53737</v>
      </c>
      <c r="I12" s="119">
        <v>0</v>
      </c>
      <c r="J12" s="110">
        <v>0</v>
      </c>
      <c r="K12" s="174">
        <v>0</v>
      </c>
      <c r="L12" s="127">
        <v>0</v>
      </c>
      <c r="M12" s="127">
        <v>0</v>
      </c>
      <c r="N12" s="56">
        <f t="shared" si="0"/>
        <v>0</v>
      </c>
      <c r="O12" s="174">
        <v>0</v>
      </c>
      <c r="P12" s="127"/>
      <c r="Q12" s="127"/>
      <c r="R12" s="175"/>
      <c r="S12" s="176">
        <v>0</v>
      </c>
      <c r="T12" s="176"/>
    </row>
    <row r="13" spans="1:20" ht="20.100000000000001" customHeight="1">
      <c r="A13" s="107" t="s">
        <v>93</v>
      </c>
      <c r="B13" s="107" t="s">
        <v>94</v>
      </c>
      <c r="C13" s="107" t="s">
        <v>94</v>
      </c>
      <c r="D13" s="107" t="s">
        <v>89</v>
      </c>
      <c r="E13" s="107" t="s">
        <v>96</v>
      </c>
      <c r="F13" s="118">
        <v>408263</v>
      </c>
      <c r="G13" s="119">
        <v>0</v>
      </c>
      <c r="H13" s="119">
        <v>408263</v>
      </c>
      <c r="I13" s="119">
        <v>0</v>
      </c>
      <c r="J13" s="110">
        <v>0</v>
      </c>
      <c r="K13" s="174">
        <v>0</v>
      </c>
      <c r="L13" s="127">
        <v>0</v>
      </c>
      <c r="M13" s="127">
        <v>0</v>
      </c>
      <c r="N13" s="56">
        <f t="shared" si="0"/>
        <v>0</v>
      </c>
      <c r="O13" s="174">
        <v>0</v>
      </c>
      <c r="P13" s="127"/>
      <c r="Q13" s="127"/>
      <c r="R13" s="175"/>
      <c r="S13" s="176">
        <v>0</v>
      </c>
      <c r="T13" s="176"/>
    </row>
    <row r="14" spans="1:20" ht="20.100000000000001" customHeight="1">
      <c r="A14" s="107" t="s">
        <v>93</v>
      </c>
      <c r="B14" s="107" t="s">
        <v>94</v>
      </c>
      <c r="C14" s="107" t="s">
        <v>97</v>
      </c>
      <c r="D14" s="107" t="s">
        <v>89</v>
      </c>
      <c r="E14" s="107" t="s">
        <v>98</v>
      </c>
      <c r="F14" s="118">
        <v>163305</v>
      </c>
      <c r="G14" s="119">
        <v>0</v>
      </c>
      <c r="H14" s="119">
        <v>163305</v>
      </c>
      <c r="I14" s="119">
        <v>0</v>
      </c>
      <c r="J14" s="110">
        <v>0</v>
      </c>
      <c r="K14" s="174">
        <v>0</v>
      </c>
      <c r="L14" s="127">
        <v>0</v>
      </c>
      <c r="M14" s="127">
        <v>0</v>
      </c>
      <c r="N14" s="56">
        <f t="shared" si="0"/>
        <v>0</v>
      </c>
      <c r="O14" s="174">
        <v>0</v>
      </c>
      <c r="P14" s="127"/>
      <c r="Q14" s="127"/>
      <c r="R14" s="175"/>
      <c r="S14" s="176">
        <v>0</v>
      </c>
      <c r="T14" s="176"/>
    </row>
    <row r="15" spans="1:20" ht="20.100000000000001" customHeight="1">
      <c r="A15" s="107" t="s">
        <v>99</v>
      </c>
      <c r="B15" s="107" t="s">
        <v>100</v>
      </c>
      <c r="C15" s="107" t="s">
        <v>88</v>
      </c>
      <c r="D15" s="107" t="s">
        <v>89</v>
      </c>
      <c r="E15" s="107" t="s">
        <v>101</v>
      </c>
      <c r="F15" s="118">
        <v>109717</v>
      </c>
      <c r="G15" s="119">
        <v>0</v>
      </c>
      <c r="H15" s="119">
        <v>109717</v>
      </c>
      <c r="I15" s="119">
        <v>0</v>
      </c>
      <c r="J15" s="110">
        <v>0</v>
      </c>
      <c r="K15" s="174">
        <v>0</v>
      </c>
      <c r="L15" s="127">
        <v>0</v>
      </c>
      <c r="M15" s="127">
        <v>0</v>
      </c>
      <c r="N15" s="56">
        <f t="shared" si="0"/>
        <v>0</v>
      </c>
      <c r="O15" s="174">
        <v>0</v>
      </c>
      <c r="P15" s="127"/>
      <c r="Q15" s="127"/>
      <c r="R15" s="175"/>
      <c r="S15" s="176">
        <v>0</v>
      </c>
      <c r="T15" s="176"/>
    </row>
    <row r="16" spans="1:20" ht="20.100000000000001" customHeight="1">
      <c r="A16" s="107" t="s">
        <v>99</v>
      </c>
      <c r="B16" s="107" t="s">
        <v>100</v>
      </c>
      <c r="C16" s="107" t="s">
        <v>91</v>
      </c>
      <c r="D16" s="107" t="s">
        <v>89</v>
      </c>
      <c r="E16" s="107" t="s">
        <v>102</v>
      </c>
      <c r="F16" s="118">
        <v>33175</v>
      </c>
      <c r="G16" s="119">
        <v>0</v>
      </c>
      <c r="H16" s="119">
        <v>33175</v>
      </c>
      <c r="I16" s="119">
        <v>0</v>
      </c>
      <c r="J16" s="110">
        <v>0</v>
      </c>
      <c r="K16" s="174">
        <v>0</v>
      </c>
      <c r="L16" s="127">
        <v>0</v>
      </c>
      <c r="M16" s="127">
        <v>0</v>
      </c>
      <c r="N16" s="56">
        <f t="shared" si="0"/>
        <v>0</v>
      </c>
      <c r="O16" s="174">
        <v>0</v>
      </c>
      <c r="P16" s="127"/>
      <c r="Q16" s="127"/>
      <c r="R16" s="175"/>
      <c r="S16" s="176">
        <v>0</v>
      </c>
      <c r="T16" s="176"/>
    </row>
    <row r="17" spans="1:20" ht="20.100000000000001" customHeight="1">
      <c r="A17" s="107" t="s">
        <v>99</v>
      </c>
      <c r="B17" s="107" t="s">
        <v>100</v>
      </c>
      <c r="C17" s="107" t="s">
        <v>103</v>
      </c>
      <c r="D17" s="107" t="s">
        <v>89</v>
      </c>
      <c r="E17" s="107" t="s">
        <v>104</v>
      </c>
      <c r="F17" s="118">
        <v>72400</v>
      </c>
      <c r="G17" s="119">
        <v>0</v>
      </c>
      <c r="H17" s="119">
        <v>72400</v>
      </c>
      <c r="I17" s="119">
        <v>0</v>
      </c>
      <c r="J17" s="110">
        <v>0</v>
      </c>
      <c r="K17" s="174">
        <v>0</v>
      </c>
      <c r="L17" s="127">
        <v>0</v>
      </c>
      <c r="M17" s="127">
        <v>0</v>
      </c>
      <c r="N17" s="56">
        <f t="shared" si="0"/>
        <v>0</v>
      </c>
      <c r="O17" s="174">
        <v>0</v>
      </c>
      <c r="P17" s="127"/>
      <c r="Q17" s="127"/>
      <c r="R17" s="175"/>
      <c r="S17" s="176">
        <v>0</v>
      </c>
      <c r="T17" s="176"/>
    </row>
    <row r="18" spans="1:20" ht="20.100000000000001" customHeight="1">
      <c r="A18" s="107" t="s">
        <v>99</v>
      </c>
      <c r="B18" s="107" t="s">
        <v>105</v>
      </c>
      <c r="C18" s="107" t="s">
        <v>88</v>
      </c>
      <c r="D18" s="107" t="s">
        <v>89</v>
      </c>
      <c r="E18" s="107" t="s">
        <v>106</v>
      </c>
      <c r="F18" s="118">
        <v>10207</v>
      </c>
      <c r="G18" s="119">
        <v>0</v>
      </c>
      <c r="H18" s="119">
        <v>10207</v>
      </c>
      <c r="I18" s="119">
        <v>0</v>
      </c>
      <c r="J18" s="110">
        <v>0</v>
      </c>
      <c r="K18" s="174">
        <v>0</v>
      </c>
      <c r="L18" s="127">
        <v>0</v>
      </c>
      <c r="M18" s="127">
        <v>0</v>
      </c>
      <c r="N18" s="56">
        <f t="shared" si="0"/>
        <v>0</v>
      </c>
      <c r="O18" s="174">
        <v>0</v>
      </c>
      <c r="P18" s="127"/>
      <c r="Q18" s="127"/>
      <c r="R18" s="175"/>
      <c r="S18" s="176">
        <v>0</v>
      </c>
      <c r="T18" s="176"/>
    </row>
    <row r="19" spans="1:20" ht="20.100000000000001" customHeight="1">
      <c r="A19" s="107" t="s">
        <v>107</v>
      </c>
      <c r="B19" s="107" t="s">
        <v>91</v>
      </c>
      <c r="C19" s="107" t="s">
        <v>88</v>
      </c>
      <c r="D19" s="107" t="s">
        <v>89</v>
      </c>
      <c r="E19" s="107" t="s">
        <v>108</v>
      </c>
      <c r="F19" s="118">
        <v>346161</v>
      </c>
      <c r="G19" s="119">
        <v>0</v>
      </c>
      <c r="H19" s="119">
        <v>346161</v>
      </c>
      <c r="I19" s="119">
        <v>0</v>
      </c>
      <c r="J19" s="110">
        <v>0</v>
      </c>
      <c r="K19" s="174">
        <v>0</v>
      </c>
      <c r="L19" s="127">
        <v>0</v>
      </c>
      <c r="M19" s="127">
        <v>0</v>
      </c>
      <c r="N19" s="56">
        <f t="shared" si="0"/>
        <v>0</v>
      </c>
      <c r="O19" s="174">
        <v>0</v>
      </c>
      <c r="P19" s="127"/>
      <c r="Q19" s="127"/>
      <c r="R19" s="175"/>
      <c r="S19" s="176">
        <v>0</v>
      </c>
      <c r="T19" s="176"/>
    </row>
  </sheetData>
  <mergeCells count="23">
    <mergeCell ref="A2:T2"/>
    <mergeCell ref="A4:E4"/>
    <mergeCell ref="H4:J4"/>
    <mergeCell ref="K4:L4"/>
    <mergeCell ref="N4:R4"/>
    <mergeCell ref="M4:M6"/>
    <mergeCell ref="T4:T6"/>
    <mergeCell ref="N5:N6"/>
    <mergeCell ref="O5:O6"/>
    <mergeCell ref="P5:P6"/>
    <mergeCell ref="Q5:Q6"/>
    <mergeCell ref="R5:R6"/>
    <mergeCell ref="S4:S6"/>
    <mergeCell ref="A5:C5"/>
    <mergeCell ref="D5:D6"/>
    <mergeCell ref="E5:E6"/>
    <mergeCell ref="K5:K6"/>
    <mergeCell ref="L5:L6"/>
    <mergeCell ref="F4:F6"/>
    <mergeCell ref="G4:G6"/>
    <mergeCell ref="H5:H6"/>
    <mergeCell ref="I5:I6"/>
    <mergeCell ref="J5:J6"/>
  </mergeCells>
  <phoneticPr fontId="2" type="noConversion"/>
  <printOptions horizontalCentered="1"/>
  <pageMargins left="0.39375001192092896" right="0.39375001192092896" top="0.78750002384185791" bottom="0.39375001192092896" header="0" footer="0"/>
  <pageSetup paperSize="9" fitToHeight="100" orientation="landscape" errors="blank"/>
</worksheet>
</file>

<file path=xl/worksheets/sheet4.xml><?xml version="1.0" encoding="utf-8"?>
<worksheet xmlns="http://schemas.openxmlformats.org/spreadsheetml/2006/main" xmlns:r="http://schemas.openxmlformats.org/officeDocument/2006/relationships">
  <sheetPr>
    <pageSetUpPr autoPageBreaks="0" fitToPage="1"/>
  </sheetPr>
  <dimension ref="A1:J18"/>
  <sheetViews>
    <sheetView showGridLines="0" showZeros="0" workbookViewId="0">
      <selection activeCell="BD29" sqref="BD29"/>
    </sheetView>
  </sheetViews>
  <sheetFormatPr defaultColWidth="9.33203125" defaultRowHeight="11.25"/>
  <cols>
    <col min="1" max="1" width="5" customWidth="1"/>
    <col min="2" max="3" width="3.6640625" customWidth="1"/>
    <col min="4" max="4" width="10.1640625" customWidth="1"/>
    <col min="5" max="5" width="50.83203125" customWidth="1"/>
    <col min="6" max="6" width="25.6640625" customWidth="1"/>
    <col min="7" max="7" width="16.83203125" customWidth="1"/>
    <col min="8" max="8" width="19" customWidth="1"/>
    <col min="9" max="10" width="14.5" customWidth="1"/>
    <col min="11" max="12" width="10.6640625" customWidth="1"/>
  </cols>
  <sheetData>
    <row r="1" spans="1:10" ht="20.100000000000001" customHeight="1">
      <c r="A1" s="111"/>
      <c r="B1" s="19"/>
      <c r="C1" s="19"/>
      <c r="D1" s="19"/>
      <c r="E1" s="19"/>
      <c r="F1" s="19"/>
      <c r="G1" s="19"/>
      <c r="H1" s="19"/>
      <c r="I1" s="19"/>
      <c r="J1" s="20" t="s">
        <v>109</v>
      </c>
    </row>
    <row r="2" spans="1:10" ht="20.100000000000001" customHeight="1">
      <c r="A2" s="186" t="s">
        <v>110</v>
      </c>
      <c r="B2" s="186"/>
      <c r="C2" s="186"/>
      <c r="D2" s="186"/>
      <c r="E2" s="186"/>
      <c r="F2" s="186"/>
      <c r="G2" s="186"/>
      <c r="H2" s="186"/>
      <c r="I2" s="186"/>
      <c r="J2" s="186"/>
    </row>
    <row r="3" spans="1:10" ht="20.100000000000001" customHeight="1">
      <c r="A3" s="131" t="s">
        <v>5</v>
      </c>
      <c r="B3" s="132"/>
      <c r="C3" s="132"/>
      <c r="D3" s="132"/>
      <c r="E3" s="132"/>
      <c r="F3" s="166"/>
      <c r="G3" s="166"/>
      <c r="H3" s="166"/>
      <c r="I3" s="166"/>
      <c r="J3" s="60" t="s">
        <v>6</v>
      </c>
    </row>
    <row r="4" spans="1:10" ht="20.100000000000001" customHeight="1">
      <c r="A4" s="187" t="s">
        <v>58</v>
      </c>
      <c r="B4" s="213"/>
      <c r="C4" s="213"/>
      <c r="D4" s="213"/>
      <c r="E4" s="188"/>
      <c r="F4" s="218" t="s">
        <v>59</v>
      </c>
      <c r="G4" s="219" t="s">
        <v>111</v>
      </c>
      <c r="H4" s="221" t="s">
        <v>112</v>
      </c>
      <c r="I4" s="221" t="s">
        <v>113</v>
      </c>
      <c r="J4" s="215" t="s">
        <v>114</v>
      </c>
    </row>
    <row r="5" spans="1:10" ht="20.100000000000001" customHeight="1">
      <c r="A5" s="187" t="s">
        <v>67</v>
      </c>
      <c r="B5" s="213"/>
      <c r="C5" s="188"/>
      <c r="D5" s="214" t="s">
        <v>68</v>
      </c>
      <c r="E5" s="216" t="s">
        <v>115</v>
      </c>
      <c r="F5" s="219"/>
      <c r="G5" s="219"/>
      <c r="H5" s="221"/>
      <c r="I5" s="221"/>
      <c r="J5" s="215"/>
    </row>
    <row r="6" spans="1:10" ht="15" customHeight="1">
      <c r="A6" s="167" t="s">
        <v>80</v>
      </c>
      <c r="B6" s="167" t="s">
        <v>81</v>
      </c>
      <c r="C6" s="168" t="s">
        <v>82</v>
      </c>
      <c r="D6" s="215"/>
      <c r="E6" s="217"/>
      <c r="F6" s="220"/>
      <c r="G6" s="220"/>
      <c r="H6" s="222"/>
      <c r="I6" s="222"/>
      <c r="J6" s="223"/>
    </row>
    <row r="7" spans="1:10" ht="20.100000000000001" customHeight="1">
      <c r="A7" s="9" t="s">
        <v>46</v>
      </c>
      <c r="B7" s="9" t="s">
        <v>46</v>
      </c>
      <c r="C7" s="9" t="s">
        <v>46</v>
      </c>
      <c r="D7" s="169" t="s">
        <v>46</v>
      </c>
      <c r="E7" s="169" t="s">
        <v>59</v>
      </c>
      <c r="F7" s="170">
        <f t="shared" ref="F7:F18" si="0">SUM(G7:J7)</f>
        <v>6678883</v>
      </c>
      <c r="G7" s="171">
        <v>5121883</v>
      </c>
      <c r="H7" s="171">
        <v>1557000</v>
      </c>
      <c r="I7" s="171"/>
      <c r="J7" s="172"/>
    </row>
    <row r="8" spans="1:10" ht="20.100000000000001" customHeight="1">
      <c r="A8" s="9" t="s">
        <v>46</v>
      </c>
      <c r="B8" s="9" t="s">
        <v>46</v>
      </c>
      <c r="C8" s="9" t="s">
        <v>46</v>
      </c>
      <c r="D8" s="169" t="s">
        <v>83</v>
      </c>
      <c r="E8" s="169" t="s">
        <v>84</v>
      </c>
      <c r="F8" s="170">
        <f t="shared" si="0"/>
        <v>6678883</v>
      </c>
      <c r="G8" s="171">
        <v>5121883</v>
      </c>
      <c r="H8" s="171">
        <v>1557000</v>
      </c>
      <c r="I8" s="171"/>
      <c r="J8" s="172"/>
    </row>
    <row r="9" spans="1:10" ht="20.100000000000001" customHeight="1">
      <c r="A9" s="9" t="s">
        <v>86</v>
      </c>
      <c r="B9" s="9" t="s">
        <v>87</v>
      </c>
      <c r="C9" s="9" t="s">
        <v>88</v>
      </c>
      <c r="D9" s="169" t="s">
        <v>89</v>
      </c>
      <c r="E9" s="169" t="s">
        <v>116</v>
      </c>
      <c r="F9" s="170">
        <f t="shared" si="0"/>
        <v>5381918</v>
      </c>
      <c r="G9" s="171">
        <v>3924918</v>
      </c>
      <c r="H9" s="171">
        <v>1457000</v>
      </c>
      <c r="I9" s="171"/>
      <c r="J9" s="172"/>
    </row>
    <row r="10" spans="1:10" ht="20.100000000000001" customHeight="1">
      <c r="A10" s="9" t="s">
        <v>86</v>
      </c>
      <c r="B10" s="9" t="s">
        <v>87</v>
      </c>
      <c r="C10" s="9" t="s">
        <v>91</v>
      </c>
      <c r="D10" s="169" t="s">
        <v>89</v>
      </c>
      <c r="E10" s="169" t="s">
        <v>117</v>
      </c>
      <c r="F10" s="170">
        <f t="shared" si="0"/>
        <v>100000</v>
      </c>
      <c r="G10" s="171">
        <v>0</v>
      </c>
      <c r="H10" s="171">
        <v>100000</v>
      </c>
      <c r="I10" s="171"/>
      <c r="J10" s="172"/>
    </row>
    <row r="11" spans="1:10" ht="20.100000000000001" customHeight="1">
      <c r="A11" s="9" t="s">
        <v>93</v>
      </c>
      <c r="B11" s="9" t="s">
        <v>94</v>
      </c>
      <c r="C11" s="9" t="s">
        <v>87</v>
      </c>
      <c r="D11" s="169" t="s">
        <v>89</v>
      </c>
      <c r="E11" s="169" t="s">
        <v>118</v>
      </c>
      <c r="F11" s="170">
        <f t="shared" si="0"/>
        <v>53737</v>
      </c>
      <c r="G11" s="171">
        <v>53737</v>
      </c>
      <c r="H11" s="171">
        <v>0</v>
      </c>
      <c r="I11" s="171"/>
      <c r="J11" s="172"/>
    </row>
    <row r="12" spans="1:10" ht="20.100000000000001" customHeight="1">
      <c r="A12" s="9" t="s">
        <v>93</v>
      </c>
      <c r="B12" s="9" t="s">
        <v>94</v>
      </c>
      <c r="C12" s="9" t="s">
        <v>94</v>
      </c>
      <c r="D12" s="169" t="s">
        <v>89</v>
      </c>
      <c r="E12" s="169" t="s">
        <v>119</v>
      </c>
      <c r="F12" s="170">
        <f t="shared" si="0"/>
        <v>408263</v>
      </c>
      <c r="G12" s="171">
        <v>408263</v>
      </c>
      <c r="H12" s="171">
        <v>0</v>
      </c>
      <c r="I12" s="171"/>
      <c r="J12" s="172"/>
    </row>
    <row r="13" spans="1:10" ht="20.100000000000001" customHeight="1">
      <c r="A13" s="9" t="s">
        <v>93</v>
      </c>
      <c r="B13" s="9" t="s">
        <v>94</v>
      </c>
      <c r="C13" s="9" t="s">
        <v>97</v>
      </c>
      <c r="D13" s="169" t="s">
        <v>89</v>
      </c>
      <c r="E13" s="169" t="s">
        <v>120</v>
      </c>
      <c r="F13" s="170">
        <f t="shared" si="0"/>
        <v>163305</v>
      </c>
      <c r="G13" s="171">
        <v>163305</v>
      </c>
      <c r="H13" s="171">
        <v>0</v>
      </c>
      <c r="I13" s="171"/>
      <c r="J13" s="172"/>
    </row>
    <row r="14" spans="1:10" ht="20.100000000000001" customHeight="1">
      <c r="A14" s="9" t="s">
        <v>99</v>
      </c>
      <c r="B14" s="9" t="s">
        <v>100</v>
      </c>
      <c r="C14" s="9" t="s">
        <v>88</v>
      </c>
      <c r="D14" s="169" t="s">
        <v>89</v>
      </c>
      <c r="E14" s="169" t="s">
        <v>121</v>
      </c>
      <c r="F14" s="170">
        <f t="shared" si="0"/>
        <v>109717</v>
      </c>
      <c r="G14" s="171">
        <v>109717</v>
      </c>
      <c r="H14" s="171">
        <v>0</v>
      </c>
      <c r="I14" s="171"/>
      <c r="J14" s="172"/>
    </row>
    <row r="15" spans="1:10" ht="20.100000000000001" customHeight="1">
      <c r="A15" s="9" t="s">
        <v>99</v>
      </c>
      <c r="B15" s="9" t="s">
        <v>100</v>
      </c>
      <c r="C15" s="9" t="s">
        <v>91</v>
      </c>
      <c r="D15" s="169" t="s">
        <v>89</v>
      </c>
      <c r="E15" s="169" t="s">
        <v>122</v>
      </c>
      <c r="F15" s="170">
        <f t="shared" si="0"/>
        <v>33175</v>
      </c>
      <c r="G15" s="171">
        <v>33175</v>
      </c>
      <c r="H15" s="171">
        <v>0</v>
      </c>
      <c r="I15" s="171"/>
      <c r="J15" s="172"/>
    </row>
    <row r="16" spans="1:10" ht="20.100000000000001" customHeight="1">
      <c r="A16" s="9" t="s">
        <v>99</v>
      </c>
      <c r="B16" s="9" t="s">
        <v>100</v>
      </c>
      <c r="C16" s="9" t="s">
        <v>103</v>
      </c>
      <c r="D16" s="169" t="s">
        <v>89</v>
      </c>
      <c r="E16" s="169" t="s">
        <v>123</v>
      </c>
      <c r="F16" s="170">
        <f t="shared" si="0"/>
        <v>72400</v>
      </c>
      <c r="G16" s="171">
        <v>72400</v>
      </c>
      <c r="H16" s="171">
        <v>0</v>
      </c>
      <c r="I16" s="171"/>
      <c r="J16" s="172"/>
    </row>
    <row r="17" spans="1:10" ht="20.100000000000001" customHeight="1">
      <c r="A17" s="9" t="s">
        <v>99</v>
      </c>
      <c r="B17" s="9" t="s">
        <v>105</v>
      </c>
      <c r="C17" s="9" t="s">
        <v>88</v>
      </c>
      <c r="D17" s="169" t="s">
        <v>89</v>
      </c>
      <c r="E17" s="169" t="s">
        <v>124</v>
      </c>
      <c r="F17" s="170">
        <f t="shared" si="0"/>
        <v>10207</v>
      </c>
      <c r="G17" s="171">
        <v>10207</v>
      </c>
      <c r="H17" s="171">
        <v>0</v>
      </c>
      <c r="I17" s="171"/>
      <c r="J17" s="172"/>
    </row>
    <row r="18" spans="1:10" ht="20.100000000000001" customHeight="1">
      <c r="A18" s="9" t="s">
        <v>107</v>
      </c>
      <c r="B18" s="9" t="s">
        <v>91</v>
      </c>
      <c r="C18" s="9" t="s">
        <v>88</v>
      </c>
      <c r="D18" s="169" t="s">
        <v>89</v>
      </c>
      <c r="E18" s="169" t="s">
        <v>125</v>
      </c>
      <c r="F18" s="170">
        <f t="shared" si="0"/>
        <v>346161</v>
      </c>
      <c r="G18" s="171">
        <v>346161</v>
      </c>
      <c r="H18" s="171">
        <v>0</v>
      </c>
      <c r="I18" s="171"/>
      <c r="J18" s="172"/>
    </row>
  </sheetData>
  <mergeCells count="10">
    <mergeCell ref="A2:J2"/>
    <mergeCell ref="A4:E4"/>
    <mergeCell ref="A5:C5"/>
    <mergeCell ref="D5:D6"/>
    <mergeCell ref="E5:E6"/>
    <mergeCell ref="F4:F6"/>
    <mergeCell ref="G4:G6"/>
    <mergeCell ref="H4:H6"/>
    <mergeCell ref="I4:I6"/>
    <mergeCell ref="J4:J6"/>
  </mergeCells>
  <phoneticPr fontId="2" type="noConversion"/>
  <printOptions horizontalCentered="1"/>
  <pageMargins left="0.39375001192092896" right="0.39375001192092896" top="0.78750002384185791" bottom="0.39375001192092896" header="0" footer="0"/>
  <pageSetup paperSize="9" orientation="landscape" errors="blank"/>
</worksheet>
</file>

<file path=xl/worksheets/sheet5.xml><?xml version="1.0" encoding="utf-8"?>
<worksheet xmlns="http://schemas.openxmlformats.org/spreadsheetml/2006/main" xmlns:r="http://schemas.openxmlformats.org/officeDocument/2006/relationships">
  <sheetPr>
    <pageSetUpPr autoPageBreaks="0" fitToPage="1"/>
  </sheetPr>
  <dimension ref="A1:H39"/>
  <sheetViews>
    <sheetView showGridLines="0" showZeros="0" topLeftCell="A16" workbookViewId="0">
      <selection activeCell="BD29" sqref="BD29"/>
    </sheetView>
  </sheetViews>
  <sheetFormatPr defaultColWidth="9.33203125" defaultRowHeight="11.25"/>
  <cols>
    <col min="1" max="1" width="31.5" bestFit="1" customWidth="1"/>
    <col min="2" max="2" width="24.83203125" customWidth="1"/>
    <col min="3" max="3" width="31.5" bestFit="1" customWidth="1"/>
    <col min="4" max="4" width="24.1640625" customWidth="1"/>
    <col min="5" max="8" width="19.83203125" customWidth="1"/>
  </cols>
  <sheetData>
    <row r="1" spans="1:8" ht="15.75" customHeight="1">
      <c r="A1" s="130"/>
      <c r="B1" s="130"/>
      <c r="C1" s="130"/>
      <c r="D1" s="130"/>
      <c r="E1" s="130"/>
      <c r="F1" s="130"/>
      <c r="G1" s="130"/>
      <c r="H1" s="60" t="s">
        <v>126</v>
      </c>
    </row>
    <row r="2" spans="1:8" ht="20.25" customHeight="1">
      <c r="A2" s="186" t="s">
        <v>127</v>
      </c>
      <c r="B2" s="186"/>
      <c r="C2" s="186"/>
      <c r="D2" s="186"/>
      <c r="E2" s="186"/>
      <c r="F2" s="186"/>
      <c r="G2" s="186"/>
      <c r="H2" s="186"/>
    </row>
    <row r="3" spans="1:8" ht="20.25" customHeight="1">
      <c r="A3" s="131" t="s">
        <v>5</v>
      </c>
      <c r="B3" s="132"/>
      <c r="C3" s="111"/>
      <c r="D3" s="111"/>
      <c r="E3" s="111"/>
      <c r="F3" s="111"/>
      <c r="G3" s="111"/>
      <c r="H3" s="60" t="s">
        <v>6</v>
      </c>
    </row>
    <row r="4" spans="1:8" ht="20.25" customHeight="1">
      <c r="A4" s="187" t="s">
        <v>7</v>
      </c>
      <c r="B4" s="188"/>
      <c r="C4" s="187" t="s">
        <v>8</v>
      </c>
      <c r="D4" s="213"/>
      <c r="E4" s="213"/>
      <c r="F4" s="213"/>
      <c r="G4" s="213"/>
      <c r="H4" s="188"/>
    </row>
    <row r="5" spans="1:8" ht="34.5" customHeight="1">
      <c r="A5" s="133" t="s">
        <v>9</v>
      </c>
      <c r="B5" s="134" t="s">
        <v>10</v>
      </c>
      <c r="C5" s="133" t="s">
        <v>9</v>
      </c>
      <c r="D5" s="134" t="s">
        <v>59</v>
      </c>
      <c r="E5" s="134" t="s">
        <v>128</v>
      </c>
      <c r="F5" s="135" t="s">
        <v>129</v>
      </c>
      <c r="G5" s="134" t="s">
        <v>130</v>
      </c>
      <c r="H5" s="136" t="s">
        <v>131</v>
      </c>
    </row>
    <row r="6" spans="1:8" ht="20.25" customHeight="1">
      <c r="A6" s="137" t="s">
        <v>132</v>
      </c>
      <c r="B6" s="138">
        <f>SUM(B7:B9)</f>
        <v>6678883</v>
      </c>
      <c r="C6" s="139" t="s">
        <v>133</v>
      </c>
      <c r="D6" s="138">
        <f>SUM(E6,F6,G6,H6)</f>
        <v>6678883</v>
      </c>
      <c r="E6" s="138">
        <f>SUM(E7:E34)</f>
        <v>6678883</v>
      </c>
      <c r="F6" s="138">
        <f>SUM(F7:F34)</f>
        <v>0</v>
      </c>
      <c r="G6" s="138">
        <f>SUM(G7:G34)</f>
        <v>0</v>
      </c>
      <c r="H6" s="138">
        <f>SUM(H7:H34)</f>
        <v>0</v>
      </c>
    </row>
    <row r="7" spans="1:8" ht="20.25" customHeight="1">
      <c r="A7" s="137" t="s">
        <v>134</v>
      </c>
      <c r="B7" s="138">
        <v>6678883</v>
      </c>
      <c r="C7" s="139" t="s">
        <v>135</v>
      </c>
      <c r="D7" s="68">
        <f t="shared" ref="D7:D34" si="0">SUM(E7:H7)</f>
        <v>5481918</v>
      </c>
      <c r="E7" s="138">
        <v>5481918</v>
      </c>
      <c r="F7" s="140">
        <v>0</v>
      </c>
      <c r="G7" s="140">
        <v>0</v>
      </c>
      <c r="H7" s="140">
        <v>0</v>
      </c>
    </row>
    <row r="8" spans="1:8" ht="20.25" customHeight="1">
      <c r="A8" s="137" t="s">
        <v>136</v>
      </c>
      <c r="B8" s="140">
        <v>0</v>
      </c>
      <c r="C8" s="139" t="s">
        <v>137</v>
      </c>
      <c r="D8" s="68">
        <f t="shared" si="0"/>
        <v>0</v>
      </c>
      <c r="E8" s="140">
        <v>0</v>
      </c>
      <c r="F8" s="140">
        <v>0</v>
      </c>
      <c r="G8" s="140">
        <v>0</v>
      </c>
      <c r="H8" s="140">
        <v>0</v>
      </c>
    </row>
    <row r="9" spans="1:8" ht="20.25" customHeight="1">
      <c r="A9" s="137" t="s">
        <v>138</v>
      </c>
      <c r="B9" s="141">
        <v>0</v>
      </c>
      <c r="C9" s="139" t="s">
        <v>139</v>
      </c>
      <c r="D9" s="68">
        <f t="shared" si="0"/>
        <v>0</v>
      </c>
      <c r="E9" s="140">
        <v>0</v>
      </c>
      <c r="F9" s="140">
        <v>0</v>
      </c>
      <c r="G9" s="140">
        <v>0</v>
      </c>
      <c r="H9" s="140">
        <v>0</v>
      </c>
    </row>
    <row r="10" spans="1:8" ht="20.25" customHeight="1">
      <c r="A10" s="137" t="s">
        <v>140</v>
      </c>
      <c r="B10" s="142">
        <f>SUM(B11:B14)</f>
        <v>0</v>
      </c>
      <c r="C10" s="139" t="s">
        <v>141</v>
      </c>
      <c r="D10" s="68">
        <f t="shared" si="0"/>
        <v>0</v>
      </c>
      <c r="E10" s="140">
        <v>0</v>
      </c>
      <c r="F10" s="140">
        <v>0</v>
      </c>
      <c r="G10" s="140">
        <v>0</v>
      </c>
      <c r="H10" s="140">
        <v>0</v>
      </c>
    </row>
    <row r="11" spans="1:8" ht="20.25" customHeight="1">
      <c r="A11" s="137" t="s">
        <v>134</v>
      </c>
      <c r="B11" s="140">
        <v>0</v>
      </c>
      <c r="C11" s="139" t="s">
        <v>142</v>
      </c>
      <c r="D11" s="68">
        <f t="shared" si="0"/>
        <v>0</v>
      </c>
      <c r="E11" s="140">
        <v>0</v>
      </c>
      <c r="F11" s="140">
        <v>0</v>
      </c>
      <c r="G11" s="140">
        <v>0</v>
      </c>
      <c r="H11" s="140">
        <v>0</v>
      </c>
    </row>
    <row r="12" spans="1:8" ht="20.25" customHeight="1">
      <c r="A12" s="137" t="s">
        <v>136</v>
      </c>
      <c r="B12" s="140">
        <v>0</v>
      </c>
      <c r="C12" s="139" t="s">
        <v>143</v>
      </c>
      <c r="D12" s="68">
        <f t="shared" si="0"/>
        <v>0</v>
      </c>
      <c r="E12" s="140">
        <v>0</v>
      </c>
      <c r="F12" s="140">
        <v>0</v>
      </c>
      <c r="G12" s="140">
        <v>0</v>
      </c>
      <c r="H12" s="140">
        <v>0</v>
      </c>
    </row>
    <row r="13" spans="1:8" ht="20.25" customHeight="1">
      <c r="A13" s="137" t="s">
        <v>138</v>
      </c>
      <c r="B13" s="140">
        <v>0</v>
      </c>
      <c r="C13" s="139" t="s">
        <v>144</v>
      </c>
      <c r="D13" s="68">
        <f t="shared" si="0"/>
        <v>0</v>
      </c>
      <c r="E13" s="140">
        <v>0</v>
      </c>
      <c r="F13" s="140">
        <v>0</v>
      </c>
      <c r="G13" s="140">
        <v>0</v>
      </c>
      <c r="H13" s="140">
        <v>0</v>
      </c>
    </row>
    <row r="14" spans="1:8" ht="20.25" customHeight="1">
      <c r="A14" s="137" t="s">
        <v>145</v>
      </c>
      <c r="B14" s="141"/>
      <c r="C14" s="139" t="s">
        <v>146</v>
      </c>
      <c r="D14" s="68">
        <f t="shared" si="0"/>
        <v>625305</v>
      </c>
      <c r="E14" s="140">
        <v>625305</v>
      </c>
      <c r="F14" s="140">
        <v>0</v>
      </c>
      <c r="G14" s="140">
        <v>0</v>
      </c>
      <c r="H14" s="140">
        <v>0</v>
      </c>
    </row>
    <row r="15" spans="1:8" ht="20.25" customHeight="1">
      <c r="A15" s="143"/>
      <c r="B15" s="144"/>
      <c r="C15" s="139" t="s">
        <v>147</v>
      </c>
      <c r="D15" s="68">
        <f t="shared" si="0"/>
        <v>0</v>
      </c>
      <c r="E15" s="140">
        <v>0</v>
      </c>
      <c r="F15" s="140">
        <v>0</v>
      </c>
      <c r="G15" s="140">
        <v>0</v>
      </c>
      <c r="H15" s="140">
        <v>0</v>
      </c>
    </row>
    <row r="16" spans="1:8" ht="20.25" customHeight="1">
      <c r="A16" s="143"/>
      <c r="B16" s="141"/>
      <c r="C16" s="139" t="s">
        <v>148</v>
      </c>
      <c r="D16" s="68">
        <f t="shared" si="0"/>
        <v>225499</v>
      </c>
      <c r="E16" s="140">
        <v>225499</v>
      </c>
      <c r="F16" s="140">
        <v>0</v>
      </c>
      <c r="G16" s="140">
        <v>0</v>
      </c>
      <c r="H16" s="140">
        <v>0</v>
      </c>
    </row>
    <row r="17" spans="1:8" ht="20.25" customHeight="1">
      <c r="A17" s="143"/>
      <c r="B17" s="141"/>
      <c r="C17" s="139" t="s">
        <v>149</v>
      </c>
      <c r="D17" s="68">
        <f t="shared" si="0"/>
        <v>0</v>
      </c>
      <c r="E17" s="140">
        <v>0</v>
      </c>
      <c r="F17" s="140">
        <v>0</v>
      </c>
      <c r="G17" s="140">
        <v>0</v>
      </c>
      <c r="H17" s="140">
        <v>0</v>
      </c>
    </row>
    <row r="18" spans="1:8" ht="20.25" customHeight="1">
      <c r="A18" s="143"/>
      <c r="B18" s="141"/>
      <c r="C18" s="139" t="s">
        <v>150</v>
      </c>
      <c r="D18" s="68">
        <f t="shared" si="0"/>
        <v>0</v>
      </c>
      <c r="E18" s="140">
        <v>0</v>
      </c>
      <c r="F18" s="140">
        <v>0</v>
      </c>
      <c r="G18" s="140">
        <v>0</v>
      </c>
      <c r="H18" s="140">
        <v>0</v>
      </c>
    </row>
    <row r="19" spans="1:8" ht="20.25" customHeight="1">
      <c r="A19" s="143"/>
      <c r="B19" s="141"/>
      <c r="C19" s="139" t="s">
        <v>151</v>
      </c>
      <c r="D19" s="68">
        <f t="shared" si="0"/>
        <v>0</v>
      </c>
      <c r="E19" s="140">
        <v>0</v>
      </c>
      <c r="F19" s="140">
        <v>0</v>
      </c>
      <c r="G19" s="140">
        <v>0</v>
      </c>
      <c r="H19" s="140">
        <v>0</v>
      </c>
    </row>
    <row r="20" spans="1:8" ht="20.25" customHeight="1">
      <c r="A20" s="143"/>
      <c r="B20" s="141"/>
      <c r="C20" s="139" t="s">
        <v>152</v>
      </c>
      <c r="D20" s="68">
        <f t="shared" si="0"/>
        <v>0</v>
      </c>
      <c r="E20" s="140">
        <v>0</v>
      </c>
      <c r="F20" s="140">
        <v>0</v>
      </c>
      <c r="G20" s="140">
        <v>0</v>
      </c>
      <c r="H20" s="140">
        <v>0</v>
      </c>
    </row>
    <row r="21" spans="1:8" ht="20.25" customHeight="1">
      <c r="A21" s="143"/>
      <c r="B21" s="141"/>
      <c r="C21" s="139" t="s">
        <v>153</v>
      </c>
      <c r="D21" s="68">
        <f t="shared" si="0"/>
        <v>0</v>
      </c>
      <c r="E21" s="140">
        <v>0</v>
      </c>
      <c r="F21" s="140">
        <v>0</v>
      </c>
      <c r="G21" s="140">
        <v>0</v>
      </c>
      <c r="H21" s="140">
        <v>0</v>
      </c>
    </row>
    <row r="22" spans="1:8" ht="20.25" customHeight="1">
      <c r="A22" s="143"/>
      <c r="B22" s="141"/>
      <c r="C22" s="139" t="s">
        <v>154</v>
      </c>
      <c r="D22" s="68">
        <f t="shared" si="0"/>
        <v>0</v>
      </c>
      <c r="E22" s="140">
        <v>0</v>
      </c>
      <c r="F22" s="140">
        <v>0</v>
      </c>
      <c r="G22" s="140">
        <v>0</v>
      </c>
      <c r="H22" s="140">
        <v>0</v>
      </c>
    </row>
    <row r="23" spans="1:8" ht="20.25" customHeight="1">
      <c r="A23" s="143"/>
      <c r="B23" s="141"/>
      <c r="C23" s="139" t="s">
        <v>155</v>
      </c>
      <c r="D23" s="68">
        <f t="shared" si="0"/>
        <v>0</v>
      </c>
      <c r="E23" s="140">
        <v>0</v>
      </c>
      <c r="F23" s="140">
        <v>0</v>
      </c>
      <c r="G23" s="140">
        <v>0</v>
      </c>
      <c r="H23" s="140">
        <v>0</v>
      </c>
    </row>
    <row r="24" spans="1:8" ht="20.25" customHeight="1">
      <c r="A24" s="143"/>
      <c r="B24" s="141"/>
      <c r="C24" s="139" t="s">
        <v>156</v>
      </c>
      <c r="D24" s="68">
        <f t="shared" si="0"/>
        <v>0</v>
      </c>
      <c r="E24" s="140">
        <v>0</v>
      </c>
      <c r="F24" s="140">
        <v>0</v>
      </c>
      <c r="G24" s="140">
        <v>0</v>
      </c>
      <c r="H24" s="140">
        <v>0</v>
      </c>
    </row>
    <row r="25" spans="1:8" ht="20.25" customHeight="1">
      <c r="A25" s="143"/>
      <c r="B25" s="141"/>
      <c r="C25" s="139" t="s">
        <v>157</v>
      </c>
      <c r="D25" s="68">
        <f t="shared" si="0"/>
        <v>0</v>
      </c>
      <c r="E25" s="140">
        <v>0</v>
      </c>
      <c r="F25" s="140">
        <v>0</v>
      </c>
      <c r="G25" s="140">
        <v>0</v>
      </c>
      <c r="H25" s="140">
        <v>0</v>
      </c>
    </row>
    <row r="26" spans="1:8" ht="20.25" customHeight="1">
      <c r="A26" s="137"/>
      <c r="B26" s="141"/>
      <c r="C26" s="139" t="s">
        <v>158</v>
      </c>
      <c r="D26" s="68">
        <f t="shared" si="0"/>
        <v>346161</v>
      </c>
      <c r="E26" s="140">
        <v>346161</v>
      </c>
      <c r="F26" s="140">
        <v>0</v>
      </c>
      <c r="G26" s="140">
        <v>0</v>
      </c>
      <c r="H26" s="140">
        <v>0</v>
      </c>
    </row>
    <row r="27" spans="1:8" ht="20.25" customHeight="1">
      <c r="A27" s="137"/>
      <c r="B27" s="141"/>
      <c r="C27" s="139" t="s">
        <v>159</v>
      </c>
      <c r="D27" s="68">
        <f t="shared" si="0"/>
        <v>0</v>
      </c>
      <c r="E27" s="140">
        <v>0</v>
      </c>
      <c r="F27" s="140">
        <v>0</v>
      </c>
      <c r="G27" s="140">
        <v>0</v>
      </c>
      <c r="H27" s="140">
        <v>0</v>
      </c>
    </row>
    <row r="28" spans="1:8" ht="20.25" customHeight="1">
      <c r="A28" s="137"/>
      <c r="B28" s="141"/>
      <c r="C28" s="139" t="s">
        <v>160</v>
      </c>
      <c r="D28" s="68">
        <f t="shared" si="0"/>
        <v>0</v>
      </c>
      <c r="E28" s="140">
        <v>0</v>
      </c>
      <c r="F28" s="140">
        <v>0</v>
      </c>
      <c r="G28" s="140">
        <v>0</v>
      </c>
      <c r="H28" s="140">
        <v>0</v>
      </c>
    </row>
    <row r="29" spans="1:8" ht="20.25" customHeight="1">
      <c r="A29" s="137"/>
      <c r="B29" s="141"/>
      <c r="C29" s="128" t="s">
        <v>161</v>
      </c>
      <c r="D29" s="68">
        <f t="shared" si="0"/>
        <v>0</v>
      </c>
      <c r="E29" s="140">
        <v>0</v>
      </c>
      <c r="F29" s="140">
        <v>0</v>
      </c>
      <c r="G29" s="140">
        <v>0</v>
      </c>
      <c r="H29" s="140">
        <v>0</v>
      </c>
    </row>
    <row r="30" spans="1:8" ht="20.25" customHeight="1">
      <c r="A30" s="137"/>
      <c r="B30" s="141"/>
      <c r="C30" s="139" t="s">
        <v>162</v>
      </c>
      <c r="D30" s="68">
        <f t="shared" si="0"/>
        <v>0</v>
      </c>
      <c r="E30" s="140">
        <v>0</v>
      </c>
      <c r="F30" s="140">
        <v>0</v>
      </c>
      <c r="G30" s="140">
        <v>0</v>
      </c>
      <c r="H30" s="140">
        <v>0</v>
      </c>
    </row>
    <row r="31" spans="1:8" ht="20.25" customHeight="1">
      <c r="A31" s="137"/>
      <c r="B31" s="141"/>
      <c r="C31" s="139" t="s">
        <v>163</v>
      </c>
      <c r="D31" s="68">
        <f t="shared" si="0"/>
        <v>0</v>
      </c>
      <c r="E31" s="140">
        <v>0</v>
      </c>
      <c r="F31" s="140">
        <v>0</v>
      </c>
      <c r="G31" s="140">
        <v>0</v>
      </c>
      <c r="H31" s="140">
        <v>0</v>
      </c>
    </row>
    <row r="32" spans="1:8" ht="20.25" customHeight="1">
      <c r="A32" s="137"/>
      <c r="B32" s="141"/>
      <c r="C32" s="139" t="s">
        <v>164</v>
      </c>
      <c r="D32" s="68">
        <f t="shared" si="0"/>
        <v>0</v>
      </c>
      <c r="E32" s="140">
        <v>0</v>
      </c>
      <c r="F32" s="140">
        <v>0</v>
      </c>
      <c r="G32" s="140">
        <v>0</v>
      </c>
      <c r="H32" s="140">
        <v>0</v>
      </c>
    </row>
    <row r="33" spans="1:8" ht="20.25" customHeight="1">
      <c r="A33" s="137"/>
      <c r="B33" s="141"/>
      <c r="C33" s="139" t="s">
        <v>165</v>
      </c>
      <c r="D33" s="68">
        <f t="shared" si="0"/>
        <v>0</v>
      </c>
      <c r="E33" s="140">
        <v>0</v>
      </c>
      <c r="F33" s="140">
        <v>0</v>
      </c>
      <c r="G33" s="140">
        <v>0</v>
      </c>
      <c r="H33" s="140">
        <v>0</v>
      </c>
    </row>
    <row r="34" spans="1:8" ht="20.25" customHeight="1">
      <c r="A34" s="137"/>
      <c r="B34" s="141"/>
      <c r="C34" s="139" t="s">
        <v>166</v>
      </c>
      <c r="D34" s="145">
        <f t="shared" si="0"/>
        <v>0</v>
      </c>
      <c r="E34" s="28">
        <v>0</v>
      </c>
      <c r="F34" s="28">
        <v>0</v>
      </c>
      <c r="G34" s="28">
        <v>0</v>
      </c>
      <c r="H34" s="28">
        <v>0</v>
      </c>
    </row>
    <row r="35" spans="1:8" ht="20.25" customHeight="1">
      <c r="A35" s="146"/>
      <c r="B35" s="147"/>
      <c r="C35" s="139" t="s">
        <v>167</v>
      </c>
      <c r="D35" s="68"/>
      <c r="E35" s="148">
        <v>0</v>
      </c>
      <c r="F35" s="148">
        <v>0</v>
      </c>
      <c r="G35" s="149">
        <v>0</v>
      </c>
      <c r="H35" s="150">
        <v>0</v>
      </c>
    </row>
    <row r="36" spans="1:8" ht="20.25" customHeight="1">
      <c r="A36" s="137"/>
      <c r="B36" s="141"/>
      <c r="C36" s="139"/>
      <c r="D36" s="68">
        <f>SUM(E36:H36)</f>
        <v>0</v>
      </c>
      <c r="E36" s="141"/>
      <c r="F36" s="141"/>
      <c r="G36" s="151"/>
      <c r="H36" s="152"/>
    </row>
    <row r="37" spans="1:8" ht="20.25" customHeight="1">
      <c r="A37" s="137"/>
      <c r="B37" s="153"/>
      <c r="C37" s="154"/>
      <c r="D37" s="68"/>
      <c r="E37" s="155"/>
      <c r="F37" s="155"/>
      <c r="G37" s="156"/>
      <c r="H37" s="157"/>
    </row>
    <row r="38" spans="1:8" ht="20.25" customHeight="1">
      <c r="A38" s="146" t="s">
        <v>54</v>
      </c>
      <c r="B38" s="158">
        <f>SUM(B6,B10)</f>
        <v>6678883</v>
      </c>
      <c r="C38" s="159" t="s">
        <v>55</v>
      </c>
      <c r="D38" s="68">
        <f>SUM(E38:H38)</f>
        <v>6678883</v>
      </c>
      <c r="E38" s="160">
        <f>SUM(E7:E36)</f>
        <v>6678883</v>
      </c>
      <c r="F38" s="160">
        <f>SUM(F7:F36)</f>
        <v>0</v>
      </c>
      <c r="G38" s="161">
        <f>SUM(G7:G36)</f>
        <v>0</v>
      </c>
      <c r="H38" s="162">
        <f>SUM(H7:H36)</f>
        <v>0</v>
      </c>
    </row>
    <row r="39" spans="1:8" ht="20.25" customHeight="1">
      <c r="A39" s="163"/>
      <c r="B39" s="164"/>
      <c r="C39" s="165"/>
      <c r="D39" s="165"/>
      <c r="E39" s="165"/>
      <c r="F39" s="165"/>
      <c r="G39" s="165"/>
      <c r="H39" s="130"/>
    </row>
  </sheetData>
  <mergeCells count="3">
    <mergeCell ref="A2:H2"/>
    <mergeCell ref="A4:B4"/>
    <mergeCell ref="C4:H4"/>
  </mergeCells>
  <phoneticPr fontId="2" type="noConversion"/>
  <printOptions horizontalCentered="1"/>
  <pageMargins left="0.39375001192092896" right="0.39375001192092896" top="0.78750002384185791" bottom="0.39375001192092896" header="0" footer="0"/>
  <pageSetup paperSize="9" scale="90" orientation="landscape" errors="blank"/>
</worksheet>
</file>

<file path=xl/worksheets/sheet6.xml><?xml version="1.0" encoding="utf-8"?>
<worksheet xmlns="http://schemas.openxmlformats.org/spreadsheetml/2006/main" xmlns:r="http://schemas.openxmlformats.org/officeDocument/2006/relationships">
  <sheetPr>
    <pageSetUpPr autoPageBreaks="0" fitToPage="1"/>
  </sheetPr>
  <dimension ref="A1:AI25"/>
  <sheetViews>
    <sheetView showGridLines="0" showZeros="0" workbookViewId="0">
      <selection activeCell="BD29" sqref="BD29"/>
    </sheetView>
  </sheetViews>
  <sheetFormatPr defaultColWidth="9.33203125" defaultRowHeight="11.25"/>
  <cols>
    <col min="1" max="1" width="4.83203125" customWidth="1"/>
    <col min="2" max="2" width="8.6640625" customWidth="1"/>
    <col min="3" max="3" width="9.1640625" customWidth="1"/>
    <col min="4" max="4" width="38" customWidth="1"/>
    <col min="5" max="6" width="13.1640625" customWidth="1"/>
    <col min="7" max="7" width="16.5" customWidth="1"/>
    <col min="8" max="8" width="14.1640625" customWidth="1"/>
    <col min="9" max="9" width="13.83203125" customWidth="1"/>
    <col min="10" max="15" width="11.1640625" customWidth="1"/>
    <col min="16" max="23" width="9.5" customWidth="1"/>
    <col min="24" max="35" width="9.83203125" customWidth="1"/>
  </cols>
  <sheetData>
    <row r="1" spans="1:35" ht="20.100000000000001" customHeight="1">
      <c r="A1" s="4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17" t="s">
        <v>168</v>
      </c>
    </row>
    <row r="2" spans="1:35" s="128" customFormat="1" ht="20.100000000000001" customHeight="1">
      <c r="A2" s="186" t="s">
        <v>169</v>
      </c>
      <c r="B2" s="186"/>
      <c r="C2" s="186"/>
      <c r="D2" s="186"/>
      <c r="E2" s="186" t="s">
        <v>170</v>
      </c>
      <c r="F2" s="186"/>
      <c r="G2" s="186"/>
      <c r="H2" s="186"/>
      <c r="I2" s="186" t="s">
        <v>170</v>
      </c>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row>
    <row r="3" spans="1:35" ht="20.100000000000001" customHeight="1">
      <c r="A3" s="51" t="s">
        <v>5</v>
      </c>
      <c r="B3" s="52"/>
      <c r="C3" s="52"/>
      <c r="D3" s="52"/>
      <c r="E3" s="114"/>
      <c r="F3" s="114"/>
      <c r="G3" s="114"/>
      <c r="H3" s="114"/>
      <c r="I3" s="114"/>
      <c r="J3" s="114"/>
      <c r="K3" s="114"/>
      <c r="L3" s="114"/>
      <c r="M3" s="114"/>
      <c r="N3" s="114"/>
      <c r="O3" s="114"/>
      <c r="P3" s="114"/>
      <c r="Q3" s="5"/>
      <c r="R3" s="5"/>
      <c r="S3" s="5"/>
      <c r="T3" s="5"/>
      <c r="U3" s="5"/>
      <c r="V3" s="5"/>
      <c r="W3" s="5"/>
      <c r="X3" s="5"/>
      <c r="Y3" s="5"/>
      <c r="Z3" s="5"/>
      <c r="AA3" s="5"/>
      <c r="AB3" s="5"/>
      <c r="AC3" s="5"/>
      <c r="AD3" s="5"/>
      <c r="AE3" s="5"/>
      <c r="AF3" s="5"/>
      <c r="AG3" s="5"/>
      <c r="AH3" s="5"/>
      <c r="AI3" s="17" t="s">
        <v>6</v>
      </c>
    </row>
    <row r="4" spans="1:35" ht="20.100000000000001" customHeight="1">
      <c r="A4" s="198" t="s">
        <v>58</v>
      </c>
      <c r="B4" s="199"/>
      <c r="C4" s="225"/>
      <c r="D4" s="200"/>
      <c r="E4" s="227" t="s">
        <v>171</v>
      </c>
      <c r="F4" s="201" t="s">
        <v>172</v>
      </c>
      <c r="G4" s="202"/>
      <c r="H4" s="202"/>
      <c r="I4" s="202"/>
      <c r="J4" s="202"/>
      <c r="K4" s="202"/>
      <c r="L4" s="202"/>
      <c r="M4" s="202"/>
      <c r="N4" s="202"/>
      <c r="O4" s="203"/>
      <c r="P4" s="201" t="s">
        <v>173</v>
      </c>
      <c r="Q4" s="202"/>
      <c r="R4" s="202"/>
      <c r="S4" s="202"/>
      <c r="T4" s="202"/>
      <c r="U4" s="202"/>
      <c r="V4" s="202"/>
      <c r="W4" s="202"/>
      <c r="X4" s="202"/>
      <c r="Y4" s="203"/>
      <c r="Z4" s="201" t="s">
        <v>174</v>
      </c>
      <c r="AA4" s="202"/>
      <c r="AB4" s="202"/>
      <c r="AC4" s="202"/>
      <c r="AD4" s="202"/>
      <c r="AE4" s="202"/>
      <c r="AF4" s="202"/>
      <c r="AG4" s="202"/>
      <c r="AH4" s="202"/>
      <c r="AI4" s="203"/>
    </row>
    <row r="5" spans="1:35" ht="21" customHeight="1">
      <c r="A5" s="198" t="s">
        <v>67</v>
      </c>
      <c r="B5" s="199"/>
      <c r="C5" s="224" t="s">
        <v>68</v>
      </c>
      <c r="D5" s="211" t="s">
        <v>69</v>
      </c>
      <c r="E5" s="194"/>
      <c r="F5" s="224" t="s">
        <v>59</v>
      </c>
      <c r="G5" s="224" t="s">
        <v>175</v>
      </c>
      <c r="H5" s="224"/>
      <c r="I5" s="224"/>
      <c r="J5" s="224" t="s">
        <v>176</v>
      </c>
      <c r="K5" s="224"/>
      <c r="L5" s="224"/>
      <c r="M5" s="224" t="s">
        <v>177</v>
      </c>
      <c r="N5" s="224"/>
      <c r="O5" s="224"/>
      <c r="P5" s="224" t="s">
        <v>59</v>
      </c>
      <c r="Q5" s="224" t="s">
        <v>175</v>
      </c>
      <c r="R5" s="224"/>
      <c r="S5" s="224"/>
      <c r="T5" s="224" t="s">
        <v>176</v>
      </c>
      <c r="U5" s="224"/>
      <c r="V5" s="224"/>
      <c r="W5" s="224" t="s">
        <v>177</v>
      </c>
      <c r="X5" s="224"/>
      <c r="Y5" s="224"/>
      <c r="Z5" s="224" t="s">
        <v>59</v>
      </c>
      <c r="AA5" s="224" t="s">
        <v>175</v>
      </c>
      <c r="AB5" s="224"/>
      <c r="AC5" s="224"/>
      <c r="AD5" s="224" t="s">
        <v>176</v>
      </c>
      <c r="AE5" s="224"/>
      <c r="AF5" s="224"/>
      <c r="AG5" s="224" t="s">
        <v>177</v>
      </c>
      <c r="AH5" s="224"/>
      <c r="AI5" s="224"/>
    </row>
    <row r="6" spans="1:35" ht="30.75" customHeight="1">
      <c r="A6" s="105" t="s">
        <v>80</v>
      </c>
      <c r="B6" s="129" t="s">
        <v>81</v>
      </c>
      <c r="C6" s="224"/>
      <c r="D6" s="226"/>
      <c r="E6" s="195"/>
      <c r="F6" s="224"/>
      <c r="G6" s="15" t="s">
        <v>75</v>
      </c>
      <c r="H6" s="15" t="s">
        <v>111</v>
      </c>
      <c r="I6" s="15" t="s">
        <v>112</v>
      </c>
      <c r="J6" s="15" t="s">
        <v>75</v>
      </c>
      <c r="K6" s="15" t="s">
        <v>111</v>
      </c>
      <c r="L6" s="15" t="s">
        <v>112</v>
      </c>
      <c r="M6" s="15" t="s">
        <v>75</v>
      </c>
      <c r="N6" s="15" t="s">
        <v>111</v>
      </c>
      <c r="O6" s="15" t="s">
        <v>112</v>
      </c>
      <c r="P6" s="224"/>
      <c r="Q6" s="15" t="s">
        <v>75</v>
      </c>
      <c r="R6" s="15" t="s">
        <v>111</v>
      </c>
      <c r="S6" s="15" t="s">
        <v>112</v>
      </c>
      <c r="T6" s="15" t="s">
        <v>75</v>
      </c>
      <c r="U6" s="15" t="s">
        <v>111</v>
      </c>
      <c r="V6" s="15" t="s">
        <v>112</v>
      </c>
      <c r="W6" s="15" t="s">
        <v>75</v>
      </c>
      <c r="X6" s="15" t="s">
        <v>111</v>
      </c>
      <c r="Y6" s="15" t="s">
        <v>112</v>
      </c>
      <c r="Z6" s="224"/>
      <c r="AA6" s="15" t="s">
        <v>75</v>
      </c>
      <c r="AB6" s="15" t="s">
        <v>111</v>
      </c>
      <c r="AC6" s="15" t="s">
        <v>112</v>
      </c>
      <c r="AD6" s="15" t="s">
        <v>75</v>
      </c>
      <c r="AE6" s="15" t="s">
        <v>111</v>
      </c>
      <c r="AF6" s="15" t="s">
        <v>112</v>
      </c>
      <c r="AG6" s="15" t="s">
        <v>75</v>
      </c>
      <c r="AH6" s="15" t="s">
        <v>111</v>
      </c>
      <c r="AI6" s="15" t="s">
        <v>112</v>
      </c>
    </row>
    <row r="7" spans="1:35" ht="20.100000000000001" customHeight="1">
      <c r="A7" s="55" t="s">
        <v>46</v>
      </c>
      <c r="B7" s="55" t="s">
        <v>46</v>
      </c>
      <c r="C7" s="55" t="s">
        <v>46</v>
      </c>
      <c r="D7" s="55" t="s">
        <v>59</v>
      </c>
      <c r="E7" s="56">
        <f t="shared" ref="E7:E25" si="0">SUM(F7,P7,Z7)</f>
        <v>6678883</v>
      </c>
      <c r="F7" s="56">
        <f t="shared" ref="F7:F25" si="1">SUM(G7,J7,M7)</f>
        <v>6678883</v>
      </c>
      <c r="G7" s="56">
        <f t="shared" ref="G7:G25" si="2">SUM(H7,I7)</f>
        <v>6678883</v>
      </c>
      <c r="H7" s="56">
        <v>5121883</v>
      </c>
      <c r="I7" s="56">
        <v>1557000</v>
      </c>
      <c r="J7" s="56">
        <f t="shared" ref="J7:J25" si="3">SUM(K7,L7)</f>
        <v>0</v>
      </c>
      <c r="K7" s="56">
        <v>0</v>
      </c>
      <c r="L7" s="56">
        <v>0</v>
      </c>
      <c r="M7" s="56">
        <f t="shared" ref="M7:M25" si="4">SUM(N7,O7)</f>
        <v>0</v>
      </c>
      <c r="N7" s="56">
        <v>0</v>
      </c>
      <c r="O7" s="56">
        <v>0</v>
      </c>
      <c r="P7" s="56">
        <f t="shared" ref="P7:P25" si="5">SUM(Q7,T7,W7)</f>
        <v>0</v>
      </c>
      <c r="Q7" s="56">
        <f t="shared" ref="Q7:Q25" si="6">SUM(R7,S7)</f>
        <v>0</v>
      </c>
      <c r="R7" s="56">
        <v>0</v>
      </c>
      <c r="S7" s="56">
        <v>0</v>
      </c>
      <c r="T7" s="56">
        <f t="shared" ref="T7:T25" si="7">SUM(U7,V7)</f>
        <v>0</v>
      </c>
      <c r="U7" s="56">
        <v>0</v>
      </c>
      <c r="V7" s="56">
        <v>0</v>
      </c>
      <c r="W7" s="56">
        <f t="shared" ref="W7:W25" si="8">SUM(X7,Y7)</f>
        <v>0</v>
      </c>
      <c r="X7" s="56" t="s">
        <v>46</v>
      </c>
      <c r="Y7" s="56"/>
      <c r="Z7" s="56">
        <f t="shared" ref="Z7:Z25" si="9">SUM(AA7,AD7,AG7)</f>
        <v>0</v>
      </c>
      <c r="AA7" s="56">
        <f t="shared" ref="AA7:AA25" si="10">SUM(AB7,AC7)</f>
        <v>0</v>
      </c>
      <c r="AB7" s="56">
        <v>0</v>
      </c>
      <c r="AC7" s="56">
        <v>0</v>
      </c>
      <c r="AD7" s="56">
        <f t="shared" ref="AD7:AD25" si="11">SUM(AE7,AF7)</f>
        <v>0</v>
      </c>
      <c r="AE7" s="56">
        <v>0</v>
      </c>
      <c r="AF7" s="56">
        <v>0</v>
      </c>
      <c r="AG7" s="56">
        <f t="shared" ref="AG7:AG25" si="12">SUM(AH7,AI7)</f>
        <v>0</v>
      </c>
      <c r="AH7" s="56">
        <v>0</v>
      </c>
      <c r="AI7" s="56">
        <v>0</v>
      </c>
    </row>
    <row r="8" spans="1:35" ht="20.100000000000001" customHeight="1">
      <c r="A8" s="55" t="s">
        <v>46</v>
      </c>
      <c r="B8" s="55" t="s">
        <v>46</v>
      </c>
      <c r="C8" s="55" t="s">
        <v>83</v>
      </c>
      <c r="D8" s="55" t="s">
        <v>84</v>
      </c>
      <c r="E8" s="56">
        <f t="shared" si="0"/>
        <v>6678883</v>
      </c>
      <c r="F8" s="56">
        <f t="shared" si="1"/>
        <v>6678883</v>
      </c>
      <c r="G8" s="56">
        <f t="shared" si="2"/>
        <v>6678883</v>
      </c>
      <c r="H8" s="56">
        <v>5121883</v>
      </c>
      <c r="I8" s="56">
        <v>1557000</v>
      </c>
      <c r="J8" s="56">
        <f t="shared" si="3"/>
        <v>0</v>
      </c>
      <c r="K8" s="56">
        <v>0</v>
      </c>
      <c r="L8" s="56">
        <v>0</v>
      </c>
      <c r="M8" s="56">
        <f t="shared" si="4"/>
        <v>0</v>
      </c>
      <c r="N8" s="56">
        <v>0</v>
      </c>
      <c r="O8" s="56">
        <v>0</v>
      </c>
      <c r="P8" s="56">
        <f t="shared" si="5"/>
        <v>0</v>
      </c>
      <c r="Q8" s="56">
        <f t="shared" si="6"/>
        <v>0</v>
      </c>
      <c r="R8" s="56">
        <v>0</v>
      </c>
      <c r="S8" s="56">
        <v>0</v>
      </c>
      <c r="T8" s="56">
        <f t="shared" si="7"/>
        <v>0</v>
      </c>
      <c r="U8" s="56">
        <v>0</v>
      </c>
      <c r="V8" s="56">
        <v>0</v>
      </c>
      <c r="W8" s="56">
        <f t="shared" si="8"/>
        <v>0</v>
      </c>
      <c r="X8" s="56" t="s">
        <v>46</v>
      </c>
      <c r="Y8" s="56"/>
      <c r="Z8" s="56">
        <f t="shared" si="9"/>
        <v>0</v>
      </c>
      <c r="AA8" s="56">
        <f t="shared" si="10"/>
        <v>0</v>
      </c>
      <c r="AB8" s="56">
        <v>0</v>
      </c>
      <c r="AC8" s="56">
        <v>0</v>
      </c>
      <c r="AD8" s="56">
        <f t="shared" si="11"/>
        <v>0</v>
      </c>
      <c r="AE8" s="56">
        <v>0</v>
      </c>
      <c r="AF8" s="56">
        <v>0</v>
      </c>
      <c r="AG8" s="56">
        <f t="shared" si="12"/>
        <v>0</v>
      </c>
      <c r="AH8" s="56">
        <v>0</v>
      </c>
      <c r="AI8" s="56">
        <v>0</v>
      </c>
    </row>
    <row r="9" spans="1:35" ht="20.100000000000001" customHeight="1">
      <c r="A9" s="55" t="s">
        <v>46</v>
      </c>
      <c r="B9" s="55" t="s">
        <v>46</v>
      </c>
      <c r="C9" s="55" t="s">
        <v>46</v>
      </c>
      <c r="D9" s="55" t="s">
        <v>85</v>
      </c>
      <c r="E9" s="56">
        <f t="shared" si="0"/>
        <v>6678883</v>
      </c>
      <c r="F9" s="56">
        <f t="shared" si="1"/>
        <v>6678883</v>
      </c>
      <c r="G9" s="56">
        <f t="shared" si="2"/>
        <v>6678883</v>
      </c>
      <c r="H9" s="56">
        <v>5121883</v>
      </c>
      <c r="I9" s="56">
        <v>1557000</v>
      </c>
      <c r="J9" s="56">
        <f t="shared" si="3"/>
        <v>0</v>
      </c>
      <c r="K9" s="56">
        <v>0</v>
      </c>
      <c r="L9" s="56">
        <v>0</v>
      </c>
      <c r="M9" s="56">
        <f t="shared" si="4"/>
        <v>0</v>
      </c>
      <c r="N9" s="56">
        <v>0</v>
      </c>
      <c r="O9" s="56">
        <v>0</v>
      </c>
      <c r="P9" s="56">
        <f t="shared" si="5"/>
        <v>0</v>
      </c>
      <c r="Q9" s="56">
        <f t="shared" si="6"/>
        <v>0</v>
      </c>
      <c r="R9" s="56">
        <v>0</v>
      </c>
      <c r="S9" s="56">
        <v>0</v>
      </c>
      <c r="T9" s="56">
        <f t="shared" si="7"/>
        <v>0</v>
      </c>
      <c r="U9" s="56">
        <v>0</v>
      </c>
      <c r="V9" s="56">
        <v>0</v>
      </c>
      <c r="W9" s="56">
        <f t="shared" si="8"/>
        <v>0</v>
      </c>
      <c r="X9" s="56" t="s">
        <v>46</v>
      </c>
      <c r="Y9" s="56"/>
      <c r="Z9" s="56">
        <f t="shared" si="9"/>
        <v>0</v>
      </c>
      <c r="AA9" s="56">
        <f t="shared" si="10"/>
        <v>0</v>
      </c>
      <c r="AB9" s="56">
        <v>0</v>
      </c>
      <c r="AC9" s="56">
        <v>0</v>
      </c>
      <c r="AD9" s="56">
        <f t="shared" si="11"/>
        <v>0</v>
      </c>
      <c r="AE9" s="56">
        <v>0</v>
      </c>
      <c r="AF9" s="56">
        <v>0</v>
      </c>
      <c r="AG9" s="56">
        <f t="shared" si="12"/>
        <v>0</v>
      </c>
      <c r="AH9" s="56">
        <v>0</v>
      </c>
      <c r="AI9" s="56">
        <v>0</v>
      </c>
    </row>
    <row r="10" spans="1:35" ht="20.100000000000001" customHeight="1">
      <c r="A10" s="55" t="s">
        <v>178</v>
      </c>
      <c r="B10" s="55" t="s">
        <v>88</v>
      </c>
      <c r="C10" s="55" t="s">
        <v>89</v>
      </c>
      <c r="D10" s="55" t="s">
        <v>179</v>
      </c>
      <c r="E10" s="56">
        <f t="shared" si="0"/>
        <v>368080</v>
      </c>
      <c r="F10" s="56">
        <f t="shared" si="1"/>
        <v>368080</v>
      </c>
      <c r="G10" s="56">
        <f t="shared" si="2"/>
        <v>368080</v>
      </c>
      <c r="H10" s="56">
        <v>368080</v>
      </c>
      <c r="I10" s="56">
        <v>0</v>
      </c>
      <c r="J10" s="56">
        <f t="shared" si="3"/>
        <v>0</v>
      </c>
      <c r="K10" s="56">
        <v>0</v>
      </c>
      <c r="L10" s="56">
        <v>0</v>
      </c>
      <c r="M10" s="56">
        <f t="shared" si="4"/>
        <v>0</v>
      </c>
      <c r="N10" s="56">
        <v>0</v>
      </c>
      <c r="O10" s="56">
        <v>0</v>
      </c>
      <c r="P10" s="56">
        <f t="shared" si="5"/>
        <v>0</v>
      </c>
      <c r="Q10" s="56">
        <f t="shared" si="6"/>
        <v>0</v>
      </c>
      <c r="R10" s="56">
        <v>0</v>
      </c>
      <c r="S10" s="56">
        <v>0</v>
      </c>
      <c r="T10" s="56">
        <f t="shared" si="7"/>
        <v>0</v>
      </c>
      <c r="U10" s="56">
        <v>0</v>
      </c>
      <c r="V10" s="56">
        <v>0</v>
      </c>
      <c r="W10" s="56">
        <f t="shared" si="8"/>
        <v>0</v>
      </c>
      <c r="X10" s="56" t="s">
        <v>46</v>
      </c>
      <c r="Y10" s="56"/>
      <c r="Z10" s="56">
        <f t="shared" si="9"/>
        <v>0</v>
      </c>
      <c r="AA10" s="56">
        <f t="shared" si="10"/>
        <v>0</v>
      </c>
      <c r="AB10" s="56">
        <v>0</v>
      </c>
      <c r="AC10" s="56">
        <v>0</v>
      </c>
      <c r="AD10" s="56">
        <f t="shared" si="11"/>
        <v>0</v>
      </c>
      <c r="AE10" s="56">
        <v>0</v>
      </c>
      <c r="AF10" s="56">
        <v>0</v>
      </c>
      <c r="AG10" s="56">
        <f t="shared" si="12"/>
        <v>0</v>
      </c>
      <c r="AH10" s="56">
        <v>0</v>
      </c>
      <c r="AI10" s="56">
        <v>0</v>
      </c>
    </row>
    <row r="11" spans="1:35" ht="20.100000000000001" customHeight="1">
      <c r="A11" s="55" t="s">
        <v>180</v>
      </c>
      <c r="B11" s="55" t="s">
        <v>88</v>
      </c>
      <c r="C11" s="55" t="s">
        <v>89</v>
      </c>
      <c r="D11" s="55" t="s">
        <v>181</v>
      </c>
      <c r="E11" s="56">
        <f t="shared" si="0"/>
        <v>34380</v>
      </c>
      <c r="F11" s="56">
        <f t="shared" si="1"/>
        <v>34380</v>
      </c>
      <c r="G11" s="56">
        <f t="shared" si="2"/>
        <v>34380</v>
      </c>
      <c r="H11" s="56">
        <v>34380</v>
      </c>
      <c r="I11" s="56">
        <v>0</v>
      </c>
      <c r="J11" s="56">
        <f t="shared" si="3"/>
        <v>0</v>
      </c>
      <c r="K11" s="56">
        <v>0</v>
      </c>
      <c r="L11" s="56">
        <v>0</v>
      </c>
      <c r="M11" s="56">
        <f t="shared" si="4"/>
        <v>0</v>
      </c>
      <c r="N11" s="56">
        <v>0</v>
      </c>
      <c r="O11" s="56">
        <v>0</v>
      </c>
      <c r="P11" s="56">
        <f t="shared" si="5"/>
        <v>0</v>
      </c>
      <c r="Q11" s="56">
        <f t="shared" si="6"/>
        <v>0</v>
      </c>
      <c r="R11" s="56">
        <v>0</v>
      </c>
      <c r="S11" s="56">
        <v>0</v>
      </c>
      <c r="T11" s="56">
        <f t="shared" si="7"/>
        <v>0</v>
      </c>
      <c r="U11" s="56">
        <v>0</v>
      </c>
      <c r="V11" s="56">
        <v>0</v>
      </c>
      <c r="W11" s="56">
        <f t="shared" si="8"/>
        <v>0</v>
      </c>
      <c r="X11" s="56" t="s">
        <v>46</v>
      </c>
      <c r="Y11" s="56"/>
      <c r="Z11" s="56">
        <f t="shared" si="9"/>
        <v>0</v>
      </c>
      <c r="AA11" s="56">
        <f t="shared" si="10"/>
        <v>0</v>
      </c>
      <c r="AB11" s="56">
        <v>0</v>
      </c>
      <c r="AC11" s="56">
        <v>0</v>
      </c>
      <c r="AD11" s="56">
        <f t="shared" si="11"/>
        <v>0</v>
      </c>
      <c r="AE11" s="56">
        <v>0</v>
      </c>
      <c r="AF11" s="56">
        <v>0</v>
      </c>
      <c r="AG11" s="56">
        <f t="shared" si="12"/>
        <v>0</v>
      </c>
      <c r="AH11" s="56">
        <v>0</v>
      </c>
      <c r="AI11" s="56">
        <v>0</v>
      </c>
    </row>
    <row r="12" spans="1:35" ht="20.100000000000001" customHeight="1">
      <c r="A12" s="55" t="s">
        <v>182</v>
      </c>
      <c r="B12" s="55" t="s">
        <v>88</v>
      </c>
      <c r="C12" s="55" t="s">
        <v>89</v>
      </c>
      <c r="D12" s="55" t="s">
        <v>183</v>
      </c>
      <c r="E12" s="56">
        <f t="shared" si="0"/>
        <v>979628</v>
      </c>
      <c r="F12" s="56">
        <f t="shared" si="1"/>
        <v>979628</v>
      </c>
      <c r="G12" s="56">
        <f t="shared" si="2"/>
        <v>979628</v>
      </c>
      <c r="H12" s="56">
        <v>979628</v>
      </c>
      <c r="I12" s="56">
        <v>0</v>
      </c>
      <c r="J12" s="56">
        <f t="shared" si="3"/>
        <v>0</v>
      </c>
      <c r="K12" s="56">
        <v>0</v>
      </c>
      <c r="L12" s="56">
        <v>0</v>
      </c>
      <c r="M12" s="56">
        <f t="shared" si="4"/>
        <v>0</v>
      </c>
      <c r="N12" s="56">
        <v>0</v>
      </c>
      <c r="O12" s="56">
        <v>0</v>
      </c>
      <c r="P12" s="56">
        <f t="shared" si="5"/>
        <v>0</v>
      </c>
      <c r="Q12" s="56">
        <f t="shared" si="6"/>
        <v>0</v>
      </c>
      <c r="R12" s="56">
        <v>0</v>
      </c>
      <c r="S12" s="56">
        <v>0</v>
      </c>
      <c r="T12" s="56">
        <f t="shared" si="7"/>
        <v>0</v>
      </c>
      <c r="U12" s="56">
        <v>0</v>
      </c>
      <c r="V12" s="56">
        <v>0</v>
      </c>
      <c r="W12" s="56">
        <f t="shared" si="8"/>
        <v>0</v>
      </c>
      <c r="X12" s="56" t="s">
        <v>46</v>
      </c>
      <c r="Y12" s="56"/>
      <c r="Z12" s="56">
        <f t="shared" si="9"/>
        <v>0</v>
      </c>
      <c r="AA12" s="56">
        <f t="shared" si="10"/>
        <v>0</v>
      </c>
      <c r="AB12" s="56">
        <v>0</v>
      </c>
      <c r="AC12" s="56">
        <v>0</v>
      </c>
      <c r="AD12" s="56">
        <f t="shared" si="11"/>
        <v>0</v>
      </c>
      <c r="AE12" s="56">
        <v>0</v>
      </c>
      <c r="AF12" s="56">
        <v>0</v>
      </c>
      <c r="AG12" s="56">
        <f t="shared" si="12"/>
        <v>0</v>
      </c>
      <c r="AH12" s="56">
        <v>0</v>
      </c>
      <c r="AI12" s="56">
        <v>0</v>
      </c>
    </row>
    <row r="13" spans="1:35" ht="20.100000000000001" customHeight="1">
      <c r="A13" s="55" t="s">
        <v>184</v>
      </c>
      <c r="B13" s="55" t="s">
        <v>88</v>
      </c>
      <c r="C13" s="55" t="s">
        <v>89</v>
      </c>
      <c r="D13" s="55" t="s">
        <v>185</v>
      </c>
      <c r="E13" s="56">
        <f t="shared" si="0"/>
        <v>2170231</v>
      </c>
      <c r="F13" s="56">
        <f t="shared" si="1"/>
        <v>2170231</v>
      </c>
      <c r="G13" s="56">
        <f t="shared" si="2"/>
        <v>2170231</v>
      </c>
      <c r="H13" s="56">
        <v>2170231</v>
      </c>
      <c r="I13" s="56">
        <v>0</v>
      </c>
      <c r="J13" s="56">
        <f t="shared" si="3"/>
        <v>0</v>
      </c>
      <c r="K13" s="56">
        <v>0</v>
      </c>
      <c r="L13" s="56">
        <v>0</v>
      </c>
      <c r="M13" s="56">
        <f t="shared" si="4"/>
        <v>0</v>
      </c>
      <c r="N13" s="56">
        <v>0</v>
      </c>
      <c r="O13" s="56">
        <v>0</v>
      </c>
      <c r="P13" s="56">
        <f t="shared" si="5"/>
        <v>0</v>
      </c>
      <c r="Q13" s="56">
        <f t="shared" si="6"/>
        <v>0</v>
      </c>
      <c r="R13" s="56">
        <v>0</v>
      </c>
      <c r="S13" s="56">
        <v>0</v>
      </c>
      <c r="T13" s="56">
        <f t="shared" si="7"/>
        <v>0</v>
      </c>
      <c r="U13" s="56">
        <v>0</v>
      </c>
      <c r="V13" s="56">
        <v>0</v>
      </c>
      <c r="W13" s="56">
        <f t="shared" si="8"/>
        <v>0</v>
      </c>
      <c r="X13" s="56" t="s">
        <v>46</v>
      </c>
      <c r="Y13" s="56"/>
      <c r="Z13" s="56">
        <f t="shared" si="9"/>
        <v>0</v>
      </c>
      <c r="AA13" s="56">
        <f t="shared" si="10"/>
        <v>0</v>
      </c>
      <c r="AB13" s="56">
        <v>0</v>
      </c>
      <c r="AC13" s="56">
        <v>0</v>
      </c>
      <c r="AD13" s="56">
        <f t="shared" si="11"/>
        <v>0</v>
      </c>
      <c r="AE13" s="56">
        <v>0</v>
      </c>
      <c r="AF13" s="56">
        <v>0</v>
      </c>
      <c r="AG13" s="56">
        <f t="shared" si="12"/>
        <v>0</v>
      </c>
      <c r="AH13" s="56">
        <v>0</v>
      </c>
      <c r="AI13" s="56">
        <v>0</v>
      </c>
    </row>
    <row r="14" spans="1:35" ht="20.100000000000001" customHeight="1">
      <c r="A14" s="55" t="s">
        <v>182</v>
      </c>
      <c r="B14" s="55" t="s">
        <v>91</v>
      </c>
      <c r="C14" s="55" t="s">
        <v>89</v>
      </c>
      <c r="D14" s="55" t="s">
        <v>186</v>
      </c>
      <c r="E14" s="56">
        <f t="shared" si="0"/>
        <v>168000</v>
      </c>
      <c r="F14" s="56">
        <f t="shared" si="1"/>
        <v>168000</v>
      </c>
      <c r="G14" s="56">
        <f t="shared" si="2"/>
        <v>168000</v>
      </c>
      <c r="H14" s="56">
        <v>168000</v>
      </c>
      <c r="I14" s="56">
        <v>0</v>
      </c>
      <c r="J14" s="56">
        <f t="shared" si="3"/>
        <v>0</v>
      </c>
      <c r="K14" s="56">
        <v>0</v>
      </c>
      <c r="L14" s="56">
        <v>0</v>
      </c>
      <c r="M14" s="56">
        <f t="shared" si="4"/>
        <v>0</v>
      </c>
      <c r="N14" s="56">
        <v>0</v>
      </c>
      <c r="O14" s="56">
        <v>0</v>
      </c>
      <c r="P14" s="56">
        <f t="shared" si="5"/>
        <v>0</v>
      </c>
      <c r="Q14" s="56">
        <f t="shared" si="6"/>
        <v>0</v>
      </c>
      <c r="R14" s="56">
        <v>0</v>
      </c>
      <c r="S14" s="56">
        <v>0</v>
      </c>
      <c r="T14" s="56">
        <f t="shared" si="7"/>
        <v>0</v>
      </c>
      <c r="U14" s="56">
        <v>0</v>
      </c>
      <c r="V14" s="56">
        <v>0</v>
      </c>
      <c r="W14" s="56">
        <f t="shared" si="8"/>
        <v>0</v>
      </c>
      <c r="X14" s="56" t="s">
        <v>46</v>
      </c>
      <c r="Y14" s="56"/>
      <c r="Z14" s="56">
        <f t="shared" si="9"/>
        <v>0</v>
      </c>
      <c r="AA14" s="56">
        <f t="shared" si="10"/>
        <v>0</v>
      </c>
      <c r="AB14" s="56">
        <v>0</v>
      </c>
      <c r="AC14" s="56">
        <v>0</v>
      </c>
      <c r="AD14" s="56">
        <f t="shared" si="11"/>
        <v>0</v>
      </c>
      <c r="AE14" s="56">
        <v>0</v>
      </c>
      <c r="AF14" s="56">
        <v>0</v>
      </c>
      <c r="AG14" s="56">
        <f t="shared" si="12"/>
        <v>0</v>
      </c>
      <c r="AH14" s="56">
        <v>0</v>
      </c>
      <c r="AI14" s="56">
        <v>0</v>
      </c>
    </row>
    <row r="15" spans="1:35" ht="20.100000000000001" customHeight="1">
      <c r="A15" s="55" t="s">
        <v>178</v>
      </c>
      <c r="B15" s="55" t="s">
        <v>91</v>
      </c>
      <c r="C15" s="55" t="s">
        <v>89</v>
      </c>
      <c r="D15" s="55" t="s">
        <v>187</v>
      </c>
      <c r="E15" s="56">
        <f t="shared" si="0"/>
        <v>40000</v>
      </c>
      <c r="F15" s="56">
        <f t="shared" si="1"/>
        <v>40000</v>
      </c>
      <c r="G15" s="56">
        <f t="shared" si="2"/>
        <v>40000</v>
      </c>
      <c r="H15" s="56">
        <v>40000</v>
      </c>
      <c r="I15" s="56">
        <v>0</v>
      </c>
      <c r="J15" s="56">
        <f t="shared" si="3"/>
        <v>0</v>
      </c>
      <c r="K15" s="56">
        <v>0</v>
      </c>
      <c r="L15" s="56">
        <v>0</v>
      </c>
      <c r="M15" s="56">
        <f t="shared" si="4"/>
        <v>0</v>
      </c>
      <c r="N15" s="56">
        <v>0</v>
      </c>
      <c r="O15" s="56">
        <v>0</v>
      </c>
      <c r="P15" s="56">
        <f t="shared" si="5"/>
        <v>0</v>
      </c>
      <c r="Q15" s="56">
        <f t="shared" si="6"/>
        <v>0</v>
      </c>
      <c r="R15" s="56">
        <v>0</v>
      </c>
      <c r="S15" s="56">
        <v>0</v>
      </c>
      <c r="T15" s="56">
        <f t="shared" si="7"/>
        <v>0</v>
      </c>
      <c r="U15" s="56">
        <v>0</v>
      </c>
      <c r="V15" s="56">
        <v>0</v>
      </c>
      <c r="W15" s="56">
        <f t="shared" si="8"/>
        <v>0</v>
      </c>
      <c r="X15" s="56" t="s">
        <v>46</v>
      </c>
      <c r="Y15" s="56"/>
      <c r="Z15" s="56">
        <f t="shared" si="9"/>
        <v>0</v>
      </c>
      <c r="AA15" s="56">
        <f t="shared" si="10"/>
        <v>0</v>
      </c>
      <c r="AB15" s="56">
        <v>0</v>
      </c>
      <c r="AC15" s="56">
        <v>0</v>
      </c>
      <c r="AD15" s="56">
        <f t="shared" si="11"/>
        <v>0</v>
      </c>
      <c r="AE15" s="56">
        <v>0</v>
      </c>
      <c r="AF15" s="56">
        <v>0</v>
      </c>
      <c r="AG15" s="56">
        <f t="shared" si="12"/>
        <v>0</v>
      </c>
      <c r="AH15" s="56">
        <v>0</v>
      </c>
      <c r="AI15" s="56">
        <v>0</v>
      </c>
    </row>
    <row r="16" spans="1:35" ht="20.100000000000001" customHeight="1">
      <c r="A16" s="55" t="s">
        <v>184</v>
      </c>
      <c r="B16" s="55" t="s">
        <v>91</v>
      </c>
      <c r="C16" s="55" t="s">
        <v>89</v>
      </c>
      <c r="D16" s="55" t="s">
        <v>188</v>
      </c>
      <c r="E16" s="56">
        <f t="shared" si="0"/>
        <v>585422</v>
      </c>
      <c r="F16" s="56">
        <f t="shared" si="1"/>
        <v>585422</v>
      </c>
      <c r="G16" s="56">
        <f t="shared" si="2"/>
        <v>585422</v>
      </c>
      <c r="H16" s="56">
        <v>585422</v>
      </c>
      <c r="I16" s="56">
        <v>0</v>
      </c>
      <c r="J16" s="56">
        <f t="shared" si="3"/>
        <v>0</v>
      </c>
      <c r="K16" s="56">
        <v>0</v>
      </c>
      <c r="L16" s="56">
        <v>0</v>
      </c>
      <c r="M16" s="56">
        <f t="shared" si="4"/>
        <v>0</v>
      </c>
      <c r="N16" s="56">
        <v>0</v>
      </c>
      <c r="O16" s="56">
        <v>0</v>
      </c>
      <c r="P16" s="56">
        <f t="shared" si="5"/>
        <v>0</v>
      </c>
      <c r="Q16" s="56">
        <f t="shared" si="6"/>
        <v>0</v>
      </c>
      <c r="R16" s="56">
        <v>0</v>
      </c>
      <c r="S16" s="56">
        <v>0</v>
      </c>
      <c r="T16" s="56">
        <f t="shared" si="7"/>
        <v>0</v>
      </c>
      <c r="U16" s="56">
        <v>0</v>
      </c>
      <c r="V16" s="56">
        <v>0</v>
      </c>
      <c r="W16" s="56">
        <f t="shared" si="8"/>
        <v>0</v>
      </c>
      <c r="X16" s="56" t="s">
        <v>46</v>
      </c>
      <c r="Y16" s="56"/>
      <c r="Z16" s="56">
        <f t="shared" si="9"/>
        <v>0</v>
      </c>
      <c r="AA16" s="56">
        <f t="shared" si="10"/>
        <v>0</v>
      </c>
      <c r="AB16" s="56">
        <v>0</v>
      </c>
      <c r="AC16" s="56">
        <v>0</v>
      </c>
      <c r="AD16" s="56">
        <f t="shared" si="11"/>
        <v>0</v>
      </c>
      <c r="AE16" s="56">
        <v>0</v>
      </c>
      <c r="AF16" s="56">
        <v>0</v>
      </c>
      <c r="AG16" s="56">
        <f t="shared" si="12"/>
        <v>0</v>
      </c>
      <c r="AH16" s="56">
        <v>0</v>
      </c>
      <c r="AI16" s="56">
        <v>0</v>
      </c>
    </row>
    <row r="17" spans="1:35" ht="20.100000000000001" customHeight="1">
      <c r="A17" s="55" t="s">
        <v>178</v>
      </c>
      <c r="B17" s="55" t="s">
        <v>103</v>
      </c>
      <c r="C17" s="55" t="s">
        <v>89</v>
      </c>
      <c r="D17" s="55" t="s">
        <v>189</v>
      </c>
      <c r="E17" s="56">
        <f t="shared" si="0"/>
        <v>30000</v>
      </c>
      <c r="F17" s="56">
        <f t="shared" si="1"/>
        <v>30000</v>
      </c>
      <c r="G17" s="56">
        <f t="shared" si="2"/>
        <v>30000</v>
      </c>
      <c r="H17" s="56">
        <v>30000</v>
      </c>
      <c r="I17" s="56">
        <v>0</v>
      </c>
      <c r="J17" s="56">
        <f t="shared" si="3"/>
        <v>0</v>
      </c>
      <c r="K17" s="56">
        <v>0</v>
      </c>
      <c r="L17" s="56">
        <v>0</v>
      </c>
      <c r="M17" s="56">
        <f t="shared" si="4"/>
        <v>0</v>
      </c>
      <c r="N17" s="56">
        <v>0</v>
      </c>
      <c r="O17" s="56">
        <v>0</v>
      </c>
      <c r="P17" s="56">
        <f t="shared" si="5"/>
        <v>0</v>
      </c>
      <c r="Q17" s="56">
        <f t="shared" si="6"/>
        <v>0</v>
      </c>
      <c r="R17" s="56">
        <v>0</v>
      </c>
      <c r="S17" s="56">
        <v>0</v>
      </c>
      <c r="T17" s="56">
        <f t="shared" si="7"/>
        <v>0</v>
      </c>
      <c r="U17" s="56">
        <v>0</v>
      </c>
      <c r="V17" s="56">
        <v>0</v>
      </c>
      <c r="W17" s="56">
        <f t="shared" si="8"/>
        <v>0</v>
      </c>
      <c r="X17" s="56" t="s">
        <v>46</v>
      </c>
      <c r="Y17" s="56"/>
      <c r="Z17" s="56">
        <f t="shared" si="9"/>
        <v>0</v>
      </c>
      <c r="AA17" s="56">
        <f t="shared" si="10"/>
        <v>0</v>
      </c>
      <c r="AB17" s="56">
        <v>0</v>
      </c>
      <c r="AC17" s="56">
        <v>0</v>
      </c>
      <c r="AD17" s="56">
        <f t="shared" si="11"/>
        <v>0</v>
      </c>
      <c r="AE17" s="56">
        <v>0</v>
      </c>
      <c r="AF17" s="56">
        <v>0</v>
      </c>
      <c r="AG17" s="56">
        <f t="shared" si="12"/>
        <v>0</v>
      </c>
      <c r="AH17" s="56">
        <v>0</v>
      </c>
      <c r="AI17" s="56">
        <v>0</v>
      </c>
    </row>
    <row r="18" spans="1:35" ht="20.100000000000001" customHeight="1">
      <c r="A18" s="55" t="s">
        <v>184</v>
      </c>
      <c r="B18" s="55" t="s">
        <v>103</v>
      </c>
      <c r="C18" s="55" t="s">
        <v>89</v>
      </c>
      <c r="D18" s="55" t="s">
        <v>108</v>
      </c>
      <c r="E18" s="56">
        <f t="shared" si="0"/>
        <v>260389</v>
      </c>
      <c r="F18" s="56">
        <f t="shared" si="1"/>
        <v>260389</v>
      </c>
      <c r="G18" s="56">
        <f t="shared" si="2"/>
        <v>260389</v>
      </c>
      <c r="H18" s="56">
        <v>260389</v>
      </c>
      <c r="I18" s="56">
        <v>0</v>
      </c>
      <c r="J18" s="56">
        <f t="shared" si="3"/>
        <v>0</v>
      </c>
      <c r="K18" s="56">
        <v>0</v>
      </c>
      <c r="L18" s="56">
        <v>0</v>
      </c>
      <c r="M18" s="56">
        <f t="shared" si="4"/>
        <v>0</v>
      </c>
      <c r="N18" s="56">
        <v>0</v>
      </c>
      <c r="O18" s="56">
        <v>0</v>
      </c>
      <c r="P18" s="56">
        <f t="shared" si="5"/>
        <v>0</v>
      </c>
      <c r="Q18" s="56">
        <f t="shared" si="6"/>
        <v>0</v>
      </c>
      <c r="R18" s="56">
        <v>0</v>
      </c>
      <c r="S18" s="56">
        <v>0</v>
      </c>
      <c r="T18" s="56">
        <f t="shared" si="7"/>
        <v>0</v>
      </c>
      <c r="U18" s="56">
        <v>0</v>
      </c>
      <c r="V18" s="56">
        <v>0</v>
      </c>
      <c r="W18" s="56">
        <f t="shared" si="8"/>
        <v>0</v>
      </c>
      <c r="X18" s="56" t="s">
        <v>46</v>
      </c>
      <c r="Y18" s="56"/>
      <c r="Z18" s="56">
        <f t="shared" si="9"/>
        <v>0</v>
      </c>
      <c r="AA18" s="56">
        <f t="shared" si="10"/>
        <v>0</v>
      </c>
      <c r="AB18" s="56">
        <v>0</v>
      </c>
      <c r="AC18" s="56">
        <v>0</v>
      </c>
      <c r="AD18" s="56">
        <f t="shared" si="11"/>
        <v>0</v>
      </c>
      <c r="AE18" s="56">
        <v>0</v>
      </c>
      <c r="AF18" s="56">
        <v>0</v>
      </c>
      <c r="AG18" s="56">
        <f t="shared" si="12"/>
        <v>0</v>
      </c>
      <c r="AH18" s="56">
        <v>0</v>
      </c>
      <c r="AI18" s="56">
        <v>0</v>
      </c>
    </row>
    <row r="19" spans="1:35" ht="20.100000000000001" customHeight="1">
      <c r="A19" s="55" t="s">
        <v>178</v>
      </c>
      <c r="B19" s="55" t="s">
        <v>94</v>
      </c>
      <c r="C19" s="55" t="s">
        <v>89</v>
      </c>
      <c r="D19" s="55" t="s">
        <v>190</v>
      </c>
      <c r="E19" s="56">
        <f t="shared" si="0"/>
        <v>50000</v>
      </c>
      <c r="F19" s="56">
        <f t="shared" si="1"/>
        <v>50000</v>
      </c>
      <c r="G19" s="56">
        <f t="shared" si="2"/>
        <v>50000</v>
      </c>
      <c r="H19" s="56">
        <v>50000</v>
      </c>
      <c r="I19" s="56">
        <v>0</v>
      </c>
      <c r="J19" s="56">
        <f t="shared" si="3"/>
        <v>0</v>
      </c>
      <c r="K19" s="56">
        <v>0</v>
      </c>
      <c r="L19" s="56">
        <v>0</v>
      </c>
      <c r="M19" s="56">
        <f t="shared" si="4"/>
        <v>0</v>
      </c>
      <c r="N19" s="56">
        <v>0</v>
      </c>
      <c r="O19" s="56">
        <v>0</v>
      </c>
      <c r="P19" s="56">
        <f t="shared" si="5"/>
        <v>0</v>
      </c>
      <c r="Q19" s="56">
        <f t="shared" si="6"/>
        <v>0</v>
      </c>
      <c r="R19" s="56">
        <v>0</v>
      </c>
      <c r="S19" s="56">
        <v>0</v>
      </c>
      <c r="T19" s="56">
        <f t="shared" si="7"/>
        <v>0</v>
      </c>
      <c r="U19" s="56">
        <v>0</v>
      </c>
      <c r="V19" s="56">
        <v>0</v>
      </c>
      <c r="W19" s="56">
        <f t="shared" si="8"/>
        <v>0</v>
      </c>
      <c r="X19" s="56" t="s">
        <v>46</v>
      </c>
      <c r="Y19" s="56"/>
      <c r="Z19" s="56">
        <f t="shared" si="9"/>
        <v>0</v>
      </c>
      <c r="AA19" s="56">
        <f t="shared" si="10"/>
        <v>0</v>
      </c>
      <c r="AB19" s="56">
        <v>0</v>
      </c>
      <c r="AC19" s="56">
        <v>0</v>
      </c>
      <c r="AD19" s="56">
        <f t="shared" si="11"/>
        <v>0</v>
      </c>
      <c r="AE19" s="56">
        <v>0</v>
      </c>
      <c r="AF19" s="56">
        <v>0</v>
      </c>
      <c r="AG19" s="56">
        <f t="shared" si="12"/>
        <v>0</v>
      </c>
      <c r="AH19" s="56">
        <v>0</v>
      </c>
      <c r="AI19" s="56">
        <v>0</v>
      </c>
    </row>
    <row r="20" spans="1:35" ht="20.100000000000001" customHeight="1">
      <c r="A20" s="55" t="s">
        <v>180</v>
      </c>
      <c r="B20" s="55" t="s">
        <v>94</v>
      </c>
      <c r="C20" s="55" t="s">
        <v>89</v>
      </c>
      <c r="D20" s="55" t="s">
        <v>191</v>
      </c>
      <c r="E20" s="56">
        <f t="shared" si="0"/>
        <v>55753</v>
      </c>
      <c r="F20" s="56">
        <f t="shared" si="1"/>
        <v>55753</v>
      </c>
      <c r="G20" s="56">
        <f t="shared" si="2"/>
        <v>55753</v>
      </c>
      <c r="H20" s="56">
        <v>55753</v>
      </c>
      <c r="I20" s="56">
        <v>0</v>
      </c>
      <c r="J20" s="56">
        <f t="shared" si="3"/>
        <v>0</v>
      </c>
      <c r="K20" s="56">
        <v>0</v>
      </c>
      <c r="L20" s="56">
        <v>0</v>
      </c>
      <c r="M20" s="56">
        <f t="shared" si="4"/>
        <v>0</v>
      </c>
      <c r="N20" s="56">
        <v>0</v>
      </c>
      <c r="O20" s="56">
        <v>0</v>
      </c>
      <c r="P20" s="56">
        <f t="shared" si="5"/>
        <v>0</v>
      </c>
      <c r="Q20" s="56">
        <f t="shared" si="6"/>
        <v>0</v>
      </c>
      <c r="R20" s="56">
        <v>0</v>
      </c>
      <c r="S20" s="56">
        <v>0</v>
      </c>
      <c r="T20" s="56">
        <f t="shared" si="7"/>
        <v>0</v>
      </c>
      <c r="U20" s="56">
        <v>0</v>
      </c>
      <c r="V20" s="56">
        <v>0</v>
      </c>
      <c r="W20" s="56">
        <f t="shared" si="8"/>
        <v>0</v>
      </c>
      <c r="X20" s="56" t="s">
        <v>46</v>
      </c>
      <c r="Y20" s="56"/>
      <c r="Z20" s="56">
        <f t="shared" si="9"/>
        <v>0</v>
      </c>
      <c r="AA20" s="56">
        <f t="shared" si="10"/>
        <v>0</v>
      </c>
      <c r="AB20" s="56">
        <v>0</v>
      </c>
      <c r="AC20" s="56">
        <v>0</v>
      </c>
      <c r="AD20" s="56">
        <f t="shared" si="11"/>
        <v>0</v>
      </c>
      <c r="AE20" s="56">
        <v>0</v>
      </c>
      <c r="AF20" s="56">
        <v>0</v>
      </c>
      <c r="AG20" s="56">
        <f t="shared" si="12"/>
        <v>0</v>
      </c>
      <c r="AH20" s="56">
        <v>0</v>
      </c>
      <c r="AI20" s="56">
        <v>0</v>
      </c>
    </row>
    <row r="21" spans="1:35" ht="20.100000000000001" customHeight="1">
      <c r="A21" s="55" t="s">
        <v>178</v>
      </c>
      <c r="B21" s="55" t="s">
        <v>97</v>
      </c>
      <c r="C21" s="55" t="s">
        <v>89</v>
      </c>
      <c r="D21" s="55" t="s">
        <v>192</v>
      </c>
      <c r="E21" s="56">
        <f t="shared" si="0"/>
        <v>50000</v>
      </c>
      <c r="F21" s="56">
        <f t="shared" si="1"/>
        <v>50000</v>
      </c>
      <c r="G21" s="56">
        <f t="shared" si="2"/>
        <v>50000</v>
      </c>
      <c r="H21" s="56">
        <v>50000</v>
      </c>
      <c r="I21" s="56">
        <v>0</v>
      </c>
      <c r="J21" s="56">
        <f t="shared" si="3"/>
        <v>0</v>
      </c>
      <c r="K21" s="56">
        <v>0</v>
      </c>
      <c r="L21" s="56">
        <v>0</v>
      </c>
      <c r="M21" s="56">
        <f t="shared" si="4"/>
        <v>0</v>
      </c>
      <c r="N21" s="56">
        <v>0</v>
      </c>
      <c r="O21" s="56">
        <v>0</v>
      </c>
      <c r="P21" s="56">
        <f t="shared" si="5"/>
        <v>0</v>
      </c>
      <c r="Q21" s="56">
        <f t="shared" si="6"/>
        <v>0</v>
      </c>
      <c r="R21" s="56">
        <v>0</v>
      </c>
      <c r="S21" s="56">
        <v>0</v>
      </c>
      <c r="T21" s="56">
        <f t="shared" si="7"/>
        <v>0</v>
      </c>
      <c r="U21" s="56">
        <v>0</v>
      </c>
      <c r="V21" s="56">
        <v>0</v>
      </c>
      <c r="W21" s="56">
        <f t="shared" si="8"/>
        <v>0</v>
      </c>
      <c r="X21" s="56" t="s">
        <v>46</v>
      </c>
      <c r="Y21" s="56"/>
      <c r="Z21" s="56">
        <f t="shared" si="9"/>
        <v>0</v>
      </c>
      <c r="AA21" s="56">
        <f t="shared" si="10"/>
        <v>0</v>
      </c>
      <c r="AB21" s="56">
        <v>0</v>
      </c>
      <c r="AC21" s="56">
        <v>0</v>
      </c>
      <c r="AD21" s="56">
        <f t="shared" si="11"/>
        <v>0</v>
      </c>
      <c r="AE21" s="56">
        <v>0</v>
      </c>
      <c r="AF21" s="56">
        <v>0</v>
      </c>
      <c r="AG21" s="56">
        <f t="shared" si="12"/>
        <v>0</v>
      </c>
      <c r="AH21" s="56">
        <v>0</v>
      </c>
      <c r="AI21" s="56">
        <v>0</v>
      </c>
    </row>
    <row r="22" spans="1:35" ht="20.100000000000001" customHeight="1">
      <c r="A22" s="55" t="s">
        <v>193</v>
      </c>
      <c r="B22" s="55" t="s">
        <v>97</v>
      </c>
      <c r="C22" s="55" t="s">
        <v>89</v>
      </c>
      <c r="D22" s="55" t="s">
        <v>194</v>
      </c>
      <c r="E22" s="56">
        <f t="shared" si="0"/>
        <v>80000</v>
      </c>
      <c r="F22" s="56">
        <f t="shared" si="1"/>
        <v>80000</v>
      </c>
      <c r="G22" s="56">
        <f t="shared" si="2"/>
        <v>80000</v>
      </c>
      <c r="H22" s="56">
        <v>0</v>
      </c>
      <c r="I22" s="56">
        <v>80000</v>
      </c>
      <c r="J22" s="56">
        <f t="shared" si="3"/>
        <v>0</v>
      </c>
      <c r="K22" s="56">
        <v>0</v>
      </c>
      <c r="L22" s="56">
        <v>0</v>
      </c>
      <c r="M22" s="56">
        <f t="shared" si="4"/>
        <v>0</v>
      </c>
      <c r="N22" s="56">
        <v>0</v>
      </c>
      <c r="O22" s="56">
        <v>0</v>
      </c>
      <c r="P22" s="56">
        <f t="shared" si="5"/>
        <v>0</v>
      </c>
      <c r="Q22" s="56">
        <f t="shared" si="6"/>
        <v>0</v>
      </c>
      <c r="R22" s="56">
        <v>0</v>
      </c>
      <c r="S22" s="56">
        <v>0</v>
      </c>
      <c r="T22" s="56">
        <f t="shared" si="7"/>
        <v>0</v>
      </c>
      <c r="U22" s="56">
        <v>0</v>
      </c>
      <c r="V22" s="56">
        <v>0</v>
      </c>
      <c r="W22" s="56">
        <f t="shared" si="8"/>
        <v>0</v>
      </c>
      <c r="X22" s="56" t="s">
        <v>46</v>
      </c>
      <c r="Y22" s="56"/>
      <c r="Z22" s="56">
        <f t="shared" si="9"/>
        <v>0</v>
      </c>
      <c r="AA22" s="56">
        <f t="shared" si="10"/>
        <v>0</v>
      </c>
      <c r="AB22" s="56">
        <v>0</v>
      </c>
      <c r="AC22" s="56">
        <v>0</v>
      </c>
      <c r="AD22" s="56">
        <f t="shared" si="11"/>
        <v>0</v>
      </c>
      <c r="AE22" s="56">
        <v>0</v>
      </c>
      <c r="AF22" s="56">
        <v>0</v>
      </c>
      <c r="AG22" s="56">
        <f t="shared" si="12"/>
        <v>0</v>
      </c>
      <c r="AH22" s="56">
        <v>0</v>
      </c>
      <c r="AI22" s="56">
        <v>0</v>
      </c>
    </row>
    <row r="23" spans="1:35" ht="20.100000000000001" customHeight="1">
      <c r="A23" s="55" t="s">
        <v>178</v>
      </c>
      <c r="B23" s="55" t="s">
        <v>195</v>
      </c>
      <c r="C23" s="55" t="s">
        <v>89</v>
      </c>
      <c r="D23" s="55" t="s">
        <v>196</v>
      </c>
      <c r="E23" s="56">
        <f t="shared" si="0"/>
        <v>120000</v>
      </c>
      <c r="F23" s="56">
        <f t="shared" si="1"/>
        <v>120000</v>
      </c>
      <c r="G23" s="56">
        <f t="shared" si="2"/>
        <v>120000</v>
      </c>
      <c r="H23" s="56">
        <v>120000</v>
      </c>
      <c r="I23" s="56">
        <v>0</v>
      </c>
      <c r="J23" s="56">
        <f t="shared" si="3"/>
        <v>0</v>
      </c>
      <c r="K23" s="56">
        <v>0</v>
      </c>
      <c r="L23" s="56">
        <v>0</v>
      </c>
      <c r="M23" s="56">
        <f t="shared" si="4"/>
        <v>0</v>
      </c>
      <c r="N23" s="56">
        <v>0</v>
      </c>
      <c r="O23" s="56">
        <v>0</v>
      </c>
      <c r="P23" s="56">
        <f t="shared" si="5"/>
        <v>0</v>
      </c>
      <c r="Q23" s="56">
        <f t="shared" si="6"/>
        <v>0</v>
      </c>
      <c r="R23" s="56">
        <v>0</v>
      </c>
      <c r="S23" s="56">
        <v>0</v>
      </c>
      <c r="T23" s="56">
        <f t="shared" si="7"/>
        <v>0</v>
      </c>
      <c r="U23" s="56">
        <v>0</v>
      </c>
      <c r="V23" s="56">
        <v>0</v>
      </c>
      <c r="W23" s="56">
        <f t="shared" si="8"/>
        <v>0</v>
      </c>
      <c r="X23" s="56" t="s">
        <v>46</v>
      </c>
      <c r="Y23" s="56"/>
      <c r="Z23" s="56">
        <f t="shared" si="9"/>
        <v>0</v>
      </c>
      <c r="AA23" s="56">
        <f t="shared" si="10"/>
        <v>0</v>
      </c>
      <c r="AB23" s="56">
        <v>0</v>
      </c>
      <c r="AC23" s="56">
        <v>0</v>
      </c>
      <c r="AD23" s="56">
        <f t="shared" si="11"/>
        <v>0</v>
      </c>
      <c r="AE23" s="56">
        <v>0</v>
      </c>
      <c r="AF23" s="56">
        <v>0</v>
      </c>
      <c r="AG23" s="56">
        <f t="shared" si="12"/>
        <v>0</v>
      </c>
      <c r="AH23" s="56">
        <v>0</v>
      </c>
      <c r="AI23" s="56">
        <v>0</v>
      </c>
    </row>
    <row r="24" spans="1:35" ht="20.100000000000001" customHeight="1">
      <c r="A24" s="55" t="s">
        <v>178</v>
      </c>
      <c r="B24" s="55" t="s">
        <v>105</v>
      </c>
      <c r="C24" s="55" t="s">
        <v>89</v>
      </c>
      <c r="D24" s="55" t="s">
        <v>197</v>
      </c>
      <c r="E24" s="56">
        <f t="shared" si="0"/>
        <v>1507000</v>
      </c>
      <c r="F24" s="56">
        <f t="shared" si="1"/>
        <v>1507000</v>
      </c>
      <c r="G24" s="56">
        <f t="shared" si="2"/>
        <v>1507000</v>
      </c>
      <c r="H24" s="56">
        <v>30000</v>
      </c>
      <c r="I24" s="56">
        <v>1477000</v>
      </c>
      <c r="J24" s="56">
        <f t="shared" si="3"/>
        <v>0</v>
      </c>
      <c r="K24" s="56">
        <v>0</v>
      </c>
      <c r="L24" s="56">
        <v>0</v>
      </c>
      <c r="M24" s="56">
        <f t="shared" si="4"/>
        <v>0</v>
      </c>
      <c r="N24" s="56">
        <v>0</v>
      </c>
      <c r="O24" s="56">
        <v>0</v>
      </c>
      <c r="P24" s="56">
        <f t="shared" si="5"/>
        <v>0</v>
      </c>
      <c r="Q24" s="56">
        <f t="shared" si="6"/>
        <v>0</v>
      </c>
      <c r="R24" s="56">
        <v>0</v>
      </c>
      <c r="S24" s="56">
        <v>0</v>
      </c>
      <c r="T24" s="56">
        <f t="shared" si="7"/>
        <v>0</v>
      </c>
      <c r="U24" s="56">
        <v>0</v>
      </c>
      <c r="V24" s="56">
        <v>0</v>
      </c>
      <c r="W24" s="56">
        <f t="shared" si="8"/>
        <v>0</v>
      </c>
      <c r="X24" s="56" t="s">
        <v>46</v>
      </c>
      <c r="Y24" s="56"/>
      <c r="Z24" s="56">
        <f t="shared" si="9"/>
        <v>0</v>
      </c>
      <c r="AA24" s="56">
        <f t="shared" si="10"/>
        <v>0</v>
      </c>
      <c r="AB24" s="56">
        <v>0</v>
      </c>
      <c r="AC24" s="56">
        <v>0</v>
      </c>
      <c r="AD24" s="56">
        <f t="shared" si="11"/>
        <v>0</v>
      </c>
      <c r="AE24" s="56">
        <v>0</v>
      </c>
      <c r="AF24" s="56">
        <v>0</v>
      </c>
      <c r="AG24" s="56">
        <f t="shared" si="12"/>
        <v>0</v>
      </c>
      <c r="AH24" s="56">
        <v>0</v>
      </c>
      <c r="AI24" s="56">
        <v>0</v>
      </c>
    </row>
    <row r="25" spans="1:35" ht="20.100000000000001" customHeight="1">
      <c r="A25" s="55" t="s">
        <v>184</v>
      </c>
      <c r="B25" s="55" t="s">
        <v>105</v>
      </c>
      <c r="C25" s="55" t="s">
        <v>89</v>
      </c>
      <c r="D25" s="55" t="s">
        <v>198</v>
      </c>
      <c r="E25" s="56">
        <f t="shared" si="0"/>
        <v>180000</v>
      </c>
      <c r="F25" s="56">
        <f t="shared" si="1"/>
        <v>180000</v>
      </c>
      <c r="G25" s="56">
        <f t="shared" si="2"/>
        <v>180000</v>
      </c>
      <c r="H25" s="56">
        <v>180000</v>
      </c>
      <c r="I25" s="56">
        <v>0</v>
      </c>
      <c r="J25" s="56">
        <f t="shared" si="3"/>
        <v>0</v>
      </c>
      <c r="K25" s="56">
        <v>0</v>
      </c>
      <c r="L25" s="56">
        <v>0</v>
      </c>
      <c r="M25" s="56">
        <f t="shared" si="4"/>
        <v>0</v>
      </c>
      <c r="N25" s="56">
        <v>0</v>
      </c>
      <c r="O25" s="56">
        <v>0</v>
      </c>
      <c r="P25" s="56">
        <f t="shared" si="5"/>
        <v>0</v>
      </c>
      <c r="Q25" s="56">
        <f t="shared" si="6"/>
        <v>0</v>
      </c>
      <c r="R25" s="56">
        <v>0</v>
      </c>
      <c r="S25" s="56">
        <v>0</v>
      </c>
      <c r="T25" s="56">
        <f t="shared" si="7"/>
        <v>0</v>
      </c>
      <c r="U25" s="56">
        <v>0</v>
      </c>
      <c r="V25" s="56">
        <v>0</v>
      </c>
      <c r="W25" s="56">
        <f t="shared" si="8"/>
        <v>0</v>
      </c>
      <c r="X25" s="56" t="s">
        <v>46</v>
      </c>
      <c r="Y25" s="56"/>
      <c r="Z25" s="56">
        <f t="shared" si="9"/>
        <v>0</v>
      </c>
      <c r="AA25" s="56">
        <f t="shared" si="10"/>
        <v>0</v>
      </c>
      <c r="AB25" s="56">
        <v>0</v>
      </c>
      <c r="AC25" s="56">
        <v>0</v>
      </c>
      <c r="AD25" s="56">
        <f t="shared" si="11"/>
        <v>0</v>
      </c>
      <c r="AE25" s="56">
        <v>0</v>
      </c>
      <c r="AF25" s="56">
        <v>0</v>
      </c>
      <c r="AG25" s="56">
        <f t="shared" si="12"/>
        <v>0</v>
      </c>
      <c r="AH25" s="56">
        <v>0</v>
      </c>
      <c r="AI25" s="56">
        <v>0</v>
      </c>
    </row>
  </sheetData>
  <mergeCells count="21">
    <mergeCell ref="A5:B5"/>
    <mergeCell ref="G5:I5"/>
    <mergeCell ref="J5:L5"/>
    <mergeCell ref="M5:O5"/>
    <mergeCell ref="Q5:S5"/>
    <mergeCell ref="C5:C6"/>
    <mergeCell ref="D5:D6"/>
    <mergeCell ref="E4:E6"/>
    <mergeCell ref="F5:F6"/>
    <mergeCell ref="P5:P6"/>
    <mergeCell ref="A2:AI2"/>
    <mergeCell ref="A4:D4"/>
    <mergeCell ref="F4:O4"/>
    <mergeCell ref="P4:Y4"/>
    <mergeCell ref="Z4:AI4"/>
    <mergeCell ref="AG5:AI5"/>
    <mergeCell ref="Z5:Z6"/>
    <mergeCell ref="T5:V5"/>
    <mergeCell ref="W5:Y5"/>
    <mergeCell ref="AA5:AC5"/>
    <mergeCell ref="AD5:AF5"/>
  </mergeCells>
  <phoneticPr fontId="2" type="noConversion"/>
  <printOptions horizontalCentered="1"/>
  <pageMargins left="0.39375001192092896" right="0.39375001192092896" top="0.78750002384185791" bottom="0.39375001192092896" header="0" footer="0"/>
  <pageSetup paperSize="9" fitToHeight="100" orientation="landscape" errors="blank"/>
</worksheet>
</file>

<file path=xl/worksheets/sheet7.xml><?xml version="1.0" encoding="utf-8"?>
<worksheet xmlns="http://schemas.openxmlformats.org/spreadsheetml/2006/main" xmlns:r="http://schemas.openxmlformats.org/officeDocument/2006/relationships">
  <sheetPr>
    <pageSetUpPr autoPageBreaks="0" fitToPage="1"/>
  </sheetPr>
  <dimension ref="A1:DG26"/>
  <sheetViews>
    <sheetView showGridLines="0" showZeros="0" workbookViewId="0">
      <selection activeCell="D3" sqref="D3"/>
    </sheetView>
  </sheetViews>
  <sheetFormatPr defaultColWidth="9.33203125" defaultRowHeight="11.25"/>
  <cols>
    <col min="1" max="1" width="4.83203125" customWidth="1"/>
    <col min="2" max="3" width="3.6640625" customWidth="1"/>
    <col min="4" max="4" width="38" customWidth="1"/>
    <col min="5" max="5" width="17.5" customWidth="1"/>
    <col min="6" max="111" width="14.6640625" customWidth="1"/>
    <col min="112" max="112" width="10.6640625" customWidth="1"/>
  </cols>
  <sheetData>
    <row r="1" spans="1:111" ht="20.100000000000001" customHeight="1">
      <c r="A1" s="4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57"/>
      <c r="AH1" s="57"/>
      <c r="DG1" s="59" t="s">
        <v>199</v>
      </c>
    </row>
    <row r="2" spans="1:111" ht="20.100000000000001" customHeight="1">
      <c r="A2" s="186" t="s">
        <v>200</v>
      </c>
      <c r="B2" s="186"/>
      <c r="C2" s="186"/>
      <c r="D2" s="186"/>
      <c r="E2" s="186"/>
      <c r="F2" s="186"/>
      <c r="G2" s="186"/>
      <c r="H2" s="186"/>
      <c r="I2" s="186"/>
      <c r="J2" s="186"/>
      <c r="K2" s="186"/>
      <c r="L2" s="186"/>
      <c r="M2" s="186"/>
      <c r="N2" s="186"/>
      <c r="O2" s="186"/>
      <c r="P2" s="186"/>
      <c r="Q2" s="186"/>
      <c r="R2" s="186"/>
      <c r="S2" s="186"/>
      <c r="T2" s="186"/>
      <c r="U2" s="186"/>
      <c r="V2" s="186"/>
      <c r="W2" s="186"/>
      <c r="X2" s="186"/>
      <c r="Y2" s="186"/>
      <c r="Z2" s="186"/>
      <c r="AA2" s="186"/>
      <c r="AB2" s="186"/>
      <c r="AC2" s="186"/>
      <c r="AD2" s="186"/>
      <c r="AE2" s="186"/>
      <c r="AF2" s="186"/>
      <c r="AG2" s="186"/>
      <c r="AH2" s="186"/>
      <c r="AI2" s="186"/>
      <c r="AJ2" s="186"/>
      <c r="AK2" s="186"/>
      <c r="AL2" s="186"/>
      <c r="AM2" s="186"/>
      <c r="AN2" s="186"/>
      <c r="AO2" s="186"/>
      <c r="AP2" s="186"/>
      <c r="AQ2" s="186"/>
      <c r="AR2" s="186"/>
      <c r="AS2" s="186"/>
      <c r="AT2" s="186"/>
      <c r="AU2" s="186"/>
      <c r="AV2" s="186"/>
      <c r="AW2" s="186"/>
      <c r="AX2" s="186"/>
      <c r="AY2" s="186"/>
      <c r="AZ2" s="186"/>
      <c r="BA2" s="186"/>
      <c r="BB2" s="186"/>
      <c r="BC2" s="186"/>
      <c r="BD2" s="186"/>
      <c r="BE2" s="186"/>
      <c r="BF2" s="186"/>
      <c r="BG2" s="186"/>
      <c r="BH2" s="186"/>
      <c r="BI2" s="186"/>
      <c r="BJ2" s="186"/>
      <c r="BK2" s="186"/>
      <c r="BL2" s="186"/>
      <c r="BM2" s="186"/>
      <c r="BN2" s="186"/>
      <c r="BO2" s="186"/>
      <c r="BP2" s="186"/>
      <c r="BQ2" s="186"/>
      <c r="BR2" s="186"/>
      <c r="BS2" s="186"/>
      <c r="BT2" s="186"/>
      <c r="BU2" s="186"/>
      <c r="BV2" s="186"/>
      <c r="BW2" s="186"/>
      <c r="BX2" s="186"/>
      <c r="BY2" s="186"/>
      <c r="BZ2" s="186"/>
      <c r="CA2" s="186"/>
      <c r="CB2" s="186"/>
      <c r="CC2" s="186"/>
      <c r="CD2" s="186"/>
      <c r="CE2" s="186"/>
      <c r="CF2" s="186"/>
      <c r="CG2" s="186"/>
      <c r="CH2" s="186"/>
      <c r="CI2" s="186"/>
      <c r="CJ2" s="186"/>
      <c r="CK2" s="186"/>
      <c r="CL2" s="186"/>
      <c r="CM2" s="186"/>
      <c r="CN2" s="186"/>
      <c r="CO2" s="186"/>
      <c r="CP2" s="186"/>
      <c r="CQ2" s="186"/>
      <c r="CR2" s="186"/>
      <c r="CS2" s="186"/>
      <c r="CT2" s="186"/>
      <c r="CU2" s="186"/>
      <c r="CV2" s="186"/>
      <c r="CW2" s="186"/>
      <c r="CX2" s="186"/>
      <c r="CY2" s="186"/>
      <c r="CZ2" s="186"/>
      <c r="DA2" s="186"/>
      <c r="DB2" s="186"/>
      <c r="DC2" s="186"/>
      <c r="DD2" s="186"/>
      <c r="DE2" s="186"/>
      <c r="DF2" s="186"/>
      <c r="DG2" s="186"/>
    </row>
    <row r="3" spans="1:111" ht="20.100000000000001" customHeight="1">
      <c r="A3" s="51" t="s">
        <v>5</v>
      </c>
      <c r="B3" s="52"/>
      <c r="C3" s="52"/>
      <c r="D3" s="52"/>
      <c r="E3" s="5"/>
      <c r="F3" s="5"/>
      <c r="G3" s="5"/>
      <c r="H3" s="5"/>
      <c r="I3" s="5"/>
      <c r="J3" s="5"/>
      <c r="K3" s="5"/>
      <c r="L3" s="5"/>
      <c r="M3" s="5"/>
      <c r="N3" s="5"/>
      <c r="O3" s="5"/>
      <c r="P3" s="5"/>
      <c r="Q3" s="5"/>
      <c r="R3" s="5"/>
      <c r="S3" s="5"/>
      <c r="T3" s="5"/>
      <c r="U3" s="5"/>
      <c r="V3" s="5"/>
      <c r="W3" s="5"/>
      <c r="X3" s="5"/>
      <c r="Y3" s="5"/>
      <c r="Z3" s="5"/>
      <c r="AA3" s="5"/>
      <c r="AB3" s="5"/>
      <c r="AC3" s="5"/>
      <c r="AD3" s="5"/>
      <c r="AE3" s="5"/>
      <c r="AF3" s="5"/>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60" t="s">
        <v>6</v>
      </c>
    </row>
    <row r="4" spans="1:111" ht="20.100000000000001" customHeight="1">
      <c r="A4" s="228" t="s">
        <v>58</v>
      </c>
      <c r="B4" s="228"/>
      <c r="C4" s="228"/>
      <c r="D4" s="228"/>
      <c r="E4" s="224" t="s">
        <v>59</v>
      </c>
      <c r="F4" s="229" t="s">
        <v>201</v>
      </c>
      <c r="G4" s="229"/>
      <c r="H4" s="229"/>
      <c r="I4" s="229"/>
      <c r="J4" s="229"/>
      <c r="K4" s="229"/>
      <c r="L4" s="229"/>
      <c r="M4" s="229"/>
      <c r="N4" s="229"/>
      <c r="O4" s="229"/>
      <c r="P4" s="229"/>
      <c r="Q4" s="229"/>
      <c r="R4" s="229"/>
      <c r="S4" s="229"/>
      <c r="T4" s="229" t="s">
        <v>202</v>
      </c>
      <c r="U4" s="229"/>
      <c r="V4" s="229"/>
      <c r="W4" s="229"/>
      <c r="X4" s="229"/>
      <c r="Y4" s="229"/>
      <c r="Z4" s="229"/>
      <c r="AA4" s="229"/>
      <c r="AB4" s="229"/>
      <c r="AC4" s="229"/>
      <c r="AD4" s="229"/>
      <c r="AE4" s="229"/>
      <c r="AF4" s="229"/>
      <c r="AG4" s="229"/>
      <c r="AH4" s="229"/>
      <c r="AI4" s="229"/>
      <c r="AJ4" s="229"/>
      <c r="AK4" s="229"/>
      <c r="AL4" s="229"/>
      <c r="AM4" s="229"/>
      <c r="AN4" s="229"/>
      <c r="AO4" s="229"/>
      <c r="AP4" s="229"/>
      <c r="AQ4" s="229"/>
      <c r="AR4" s="229"/>
      <c r="AS4" s="229"/>
      <c r="AT4" s="229"/>
      <c r="AU4" s="229"/>
      <c r="AV4" s="230" t="s">
        <v>203</v>
      </c>
      <c r="AW4" s="230"/>
      <c r="AX4" s="230"/>
      <c r="AY4" s="230"/>
      <c r="AZ4" s="230"/>
      <c r="BA4" s="230"/>
      <c r="BB4" s="230"/>
      <c r="BC4" s="230"/>
      <c r="BD4" s="230"/>
      <c r="BE4" s="230"/>
      <c r="BF4" s="230"/>
      <c r="BG4" s="230"/>
      <c r="BH4" s="230" t="s">
        <v>204</v>
      </c>
      <c r="BI4" s="230"/>
      <c r="BJ4" s="230"/>
      <c r="BK4" s="230"/>
      <c r="BL4" s="230"/>
      <c r="BM4" s="230" t="s">
        <v>205</v>
      </c>
      <c r="BN4" s="230"/>
      <c r="BO4" s="230"/>
      <c r="BP4" s="230"/>
      <c r="BQ4" s="230"/>
      <c r="BR4" s="230"/>
      <c r="BS4" s="230"/>
      <c r="BT4" s="230"/>
      <c r="BU4" s="230"/>
      <c r="BV4" s="230"/>
      <c r="BW4" s="230"/>
      <c r="BX4" s="230"/>
      <c r="BY4" s="230"/>
      <c r="BZ4" s="230" t="s">
        <v>206</v>
      </c>
      <c r="CA4" s="230"/>
      <c r="CB4" s="230"/>
      <c r="CC4" s="230"/>
      <c r="CD4" s="230"/>
      <c r="CE4" s="230"/>
      <c r="CF4" s="230"/>
      <c r="CG4" s="230"/>
      <c r="CH4" s="230"/>
      <c r="CI4" s="230"/>
      <c r="CJ4" s="230"/>
      <c r="CK4" s="230"/>
      <c r="CL4" s="230"/>
      <c r="CM4" s="230"/>
      <c r="CN4" s="230"/>
      <c r="CO4" s="230"/>
      <c r="CP4" s="230"/>
      <c r="CQ4" s="230" t="s">
        <v>207</v>
      </c>
      <c r="CR4" s="230"/>
      <c r="CS4" s="230"/>
      <c r="CT4" s="230" t="s">
        <v>208</v>
      </c>
      <c r="CU4" s="230"/>
      <c r="CV4" s="230"/>
      <c r="CW4" s="230"/>
      <c r="CX4" s="230"/>
      <c r="CY4" s="230"/>
      <c r="CZ4" s="230" t="s">
        <v>209</v>
      </c>
      <c r="DA4" s="230"/>
      <c r="DB4" s="230"/>
      <c r="DC4" s="230" t="s">
        <v>210</v>
      </c>
      <c r="DD4" s="230"/>
      <c r="DE4" s="230"/>
      <c r="DF4" s="230"/>
      <c r="DG4" s="230"/>
    </row>
    <row r="5" spans="1:111" ht="20.100000000000001" customHeight="1">
      <c r="A5" s="228" t="s">
        <v>67</v>
      </c>
      <c r="B5" s="228"/>
      <c r="C5" s="228"/>
      <c r="D5" s="224" t="s">
        <v>69</v>
      </c>
      <c r="E5" s="224"/>
      <c r="F5" s="224" t="s">
        <v>75</v>
      </c>
      <c r="G5" s="224" t="s">
        <v>211</v>
      </c>
      <c r="H5" s="224" t="s">
        <v>212</v>
      </c>
      <c r="I5" s="224" t="s">
        <v>213</v>
      </c>
      <c r="J5" s="224" t="s">
        <v>214</v>
      </c>
      <c r="K5" s="224" t="s">
        <v>215</v>
      </c>
      <c r="L5" s="224" t="s">
        <v>216</v>
      </c>
      <c r="M5" s="224" t="s">
        <v>217</v>
      </c>
      <c r="N5" s="224" t="s">
        <v>218</v>
      </c>
      <c r="O5" s="224" t="s">
        <v>219</v>
      </c>
      <c r="P5" s="224" t="s">
        <v>220</v>
      </c>
      <c r="Q5" s="224" t="s">
        <v>221</v>
      </c>
      <c r="R5" s="224" t="s">
        <v>222</v>
      </c>
      <c r="S5" s="224" t="s">
        <v>223</v>
      </c>
      <c r="T5" s="224" t="s">
        <v>75</v>
      </c>
      <c r="U5" s="224" t="s">
        <v>224</v>
      </c>
      <c r="V5" s="224" t="s">
        <v>225</v>
      </c>
      <c r="W5" s="224" t="s">
        <v>226</v>
      </c>
      <c r="X5" s="224" t="s">
        <v>227</v>
      </c>
      <c r="Y5" s="224" t="s">
        <v>228</v>
      </c>
      <c r="Z5" s="224" t="s">
        <v>229</v>
      </c>
      <c r="AA5" s="224" t="s">
        <v>230</v>
      </c>
      <c r="AB5" s="224" t="s">
        <v>231</v>
      </c>
      <c r="AC5" s="224" t="s">
        <v>232</v>
      </c>
      <c r="AD5" s="224" t="s">
        <v>233</v>
      </c>
      <c r="AE5" s="224" t="s">
        <v>234</v>
      </c>
      <c r="AF5" s="224" t="s">
        <v>235</v>
      </c>
      <c r="AG5" s="224" t="s">
        <v>236</v>
      </c>
      <c r="AH5" s="224" t="s">
        <v>237</v>
      </c>
      <c r="AI5" s="224" t="s">
        <v>238</v>
      </c>
      <c r="AJ5" s="224" t="s">
        <v>239</v>
      </c>
      <c r="AK5" s="224" t="s">
        <v>240</v>
      </c>
      <c r="AL5" s="224" t="s">
        <v>241</v>
      </c>
      <c r="AM5" s="224" t="s">
        <v>242</v>
      </c>
      <c r="AN5" s="224" t="s">
        <v>243</v>
      </c>
      <c r="AO5" s="224" t="s">
        <v>244</v>
      </c>
      <c r="AP5" s="224" t="s">
        <v>245</v>
      </c>
      <c r="AQ5" s="224" t="s">
        <v>246</v>
      </c>
      <c r="AR5" s="224" t="s">
        <v>247</v>
      </c>
      <c r="AS5" s="224" t="s">
        <v>248</v>
      </c>
      <c r="AT5" s="224" t="s">
        <v>249</v>
      </c>
      <c r="AU5" s="224" t="s">
        <v>250</v>
      </c>
      <c r="AV5" s="224" t="s">
        <v>75</v>
      </c>
      <c r="AW5" s="224" t="s">
        <v>251</v>
      </c>
      <c r="AX5" s="224" t="s">
        <v>252</v>
      </c>
      <c r="AY5" s="224" t="s">
        <v>253</v>
      </c>
      <c r="AZ5" s="224" t="s">
        <v>254</v>
      </c>
      <c r="BA5" s="224" t="s">
        <v>255</v>
      </c>
      <c r="BB5" s="224" t="s">
        <v>256</v>
      </c>
      <c r="BC5" s="224" t="s">
        <v>222</v>
      </c>
      <c r="BD5" s="224" t="s">
        <v>257</v>
      </c>
      <c r="BE5" s="224" t="s">
        <v>258</v>
      </c>
      <c r="BF5" s="224" t="s">
        <v>259</v>
      </c>
      <c r="BG5" s="224" t="s">
        <v>260</v>
      </c>
      <c r="BH5" s="224" t="s">
        <v>75</v>
      </c>
      <c r="BI5" s="224" t="s">
        <v>261</v>
      </c>
      <c r="BJ5" s="224" t="s">
        <v>262</v>
      </c>
      <c r="BK5" s="224" t="s">
        <v>263</v>
      </c>
      <c r="BL5" s="224" t="s">
        <v>264</v>
      </c>
      <c r="BM5" s="224" t="s">
        <v>75</v>
      </c>
      <c r="BN5" s="224" t="s">
        <v>265</v>
      </c>
      <c r="BO5" s="224" t="s">
        <v>266</v>
      </c>
      <c r="BP5" s="224" t="s">
        <v>267</v>
      </c>
      <c r="BQ5" s="224" t="s">
        <v>268</v>
      </c>
      <c r="BR5" s="224" t="s">
        <v>269</v>
      </c>
      <c r="BS5" s="224" t="s">
        <v>270</v>
      </c>
      <c r="BT5" s="224" t="s">
        <v>271</v>
      </c>
      <c r="BU5" s="224" t="s">
        <v>272</v>
      </c>
      <c r="BV5" s="224" t="s">
        <v>273</v>
      </c>
      <c r="BW5" s="224" t="s">
        <v>274</v>
      </c>
      <c r="BX5" s="224" t="s">
        <v>275</v>
      </c>
      <c r="BY5" s="224" t="s">
        <v>276</v>
      </c>
      <c r="BZ5" s="224" t="s">
        <v>75</v>
      </c>
      <c r="CA5" s="224" t="s">
        <v>265</v>
      </c>
      <c r="CB5" s="224" t="s">
        <v>266</v>
      </c>
      <c r="CC5" s="224" t="s">
        <v>267</v>
      </c>
      <c r="CD5" s="224" t="s">
        <v>268</v>
      </c>
      <c r="CE5" s="224" t="s">
        <v>269</v>
      </c>
      <c r="CF5" s="224" t="s">
        <v>270</v>
      </c>
      <c r="CG5" s="224" t="s">
        <v>271</v>
      </c>
      <c r="CH5" s="224" t="s">
        <v>277</v>
      </c>
      <c r="CI5" s="224" t="s">
        <v>278</v>
      </c>
      <c r="CJ5" s="224" t="s">
        <v>279</v>
      </c>
      <c r="CK5" s="224" t="s">
        <v>280</v>
      </c>
      <c r="CL5" s="224" t="s">
        <v>272</v>
      </c>
      <c r="CM5" s="224" t="s">
        <v>273</v>
      </c>
      <c r="CN5" s="224" t="s">
        <v>281</v>
      </c>
      <c r="CO5" s="224" t="s">
        <v>275</v>
      </c>
      <c r="CP5" s="224" t="s">
        <v>206</v>
      </c>
      <c r="CQ5" s="224" t="s">
        <v>75</v>
      </c>
      <c r="CR5" s="224" t="s">
        <v>282</v>
      </c>
      <c r="CS5" s="224" t="s">
        <v>283</v>
      </c>
      <c r="CT5" s="224" t="s">
        <v>75</v>
      </c>
      <c r="CU5" s="224" t="s">
        <v>282</v>
      </c>
      <c r="CV5" s="224" t="s">
        <v>284</v>
      </c>
      <c r="CW5" s="224" t="s">
        <v>285</v>
      </c>
      <c r="CX5" s="224" t="s">
        <v>286</v>
      </c>
      <c r="CY5" s="224" t="s">
        <v>283</v>
      </c>
      <c r="CZ5" s="224" t="s">
        <v>75</v>
      </c>
      <c r="DA5" s="224" t="s">
        <v>209</v>
      </c>
      <c r="DB5" s="224" t="s">
        <v>287</v>
      </c>
      <c r="DC5" s="224" t="s">
        <v>75</v>
      </c>
      <c r="DD5" s="224" t="s">
        <v>288</v>
      </c>
      <c r="DE5" s="224" t="s">
        <v>289</v>
      </c>
      <c r="DF5" s="224" t="s">
        <v>290</v>
      </c>
      <c r="DG5" s="224" t="s">
        <v>210</v>
      </c>
    </row>
    <row r="6" spans="1:111" ht="30.75" customHeight="1">
      <c r="A6" s="53" t="s">
        <v>80</v>
      </c>
      <c r="B6" s="54" t="s">
        <v>81</v>
      </c>
      <c r="C6" s="53" t="s">
        <v>82</v>
      </c>
      <c r="D6" s="224"/>
      <c r="E6" s="224"/>
      <c r="F6" s="224"/>
      <c r="G6" s="224"/>
      <c r="H6" s="224"/>
      <c r="I6" s="224"/>
      <c r="J6" s="224"/>
      <c r="K6" s="224"/>
      <c r="L6" s="224"/>
      <c r="M6" s="224"/>
      <c r="N6" s="224"/>
      <c r="O6" s="224"/>
      <c r="P6" s="224"/>
      <c r="Q6" s="224"/>
      <c r="R6" s="224"/>
      <c r="S6" s="224"/>
      <c r="T6" s="224"/>
      <c r="U6" s="224"/>
      <c r="V6" s="224"/>
      <c r="W6" s="224"/>
      <c r="X6" s="224"/>
      <c r="Y6" s="224"/>
      <c r="Z6" s="224"/>
      <c r="AA6" s="224"/>
      <c r="AB6" s="224"/>
      <c r="AC6" s="224"/>
      <c r="AD6" s="224"/>
      <c r="AE6" s="224"/>
      <c r="AF6" s="224"/>
      <c r="AG6" s="224"/>
      <c r="AH6" s="224"/>
      <c r="AI6" s="224"/>
      <c r="AJ6" s="224"/>
      <c r="AK6" s="224"/>
      <c r="AL6" s="224" t="s">
        <v>291</v>
      </c>
      <c r="AM6" s="224"/>
      <c r="AN6" s="224"/>
      <c r="AO6" s="224"/>
      <c r="AP6" s="224"/>
      <c r="AQ6" s="224"/>
      <c r="AR6" s="224"/>
      <c r="AS6" s="224"/>
      <c r="AT6" s="224"/>
      <c r="AU6" s="224"/>
      <c r="AV6" s="224"/>
      <c r="AW6" s="224"/>
      <c r="AX6" s="224"/>
      <c r="AY6" s="224"/>
      <c r="AZ6" s="224"/>
      <c r="BA6" s="224"/>
      <c r="BB6" s="224"/>
      <c r="BC6" s="224"/>
      <c r="BD6" s="224"/>
      <c r="BE6" s="224"/>
      <c r="BF6" s="224"/>
      <c r="BG6" s="224"/>
      <c r="BH6" s="224"/>
      <c r="BI6" s="224"/>
      <c r="BJ6" s="224"/>
      <c r="BK6" s="224"/>
      <c r="BL6" s="224"/>
      <c r="BM6" s="224"/>
      <c r="BN6" s="224"/>
      <c r="BO6" s="224"/>
      <c r="BP6" s="224"/>
      <c r="BQ6" s="224"/>
      <c r="BR6" s="224"/>
      <c r="BS6" s="224"/>
      <c r="BT6" s="224"/>
      <c r="BU6" s="224"/>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4"/>
      <c r="CT6" s="224"/>
      <c r="CU6" s="224"/>
      <c r="CV6" s="224"/>
      <c r="CW6" s="224"/>
      <c r="CX6" s="224"/>
      <c r="CY6" s="224"/>
      <c r="CZ6" s="224"/>
      <c r="DA6" s="224"/>
      <c r="DB6" s="224"/>
      <c r="DC6" s="224"/>
      <c r="DD6" s="224"/>
      <c r="DE6" s="224"/>
      <c r="DF6" s="224"/>
      <c r="DG6" s="224"/>
    </row>
    <row r="7" spans="1:111" ht="20.100000000000001" customHeight="1">
      <c r="A7" s="55" t="s">
        <v>46</v>
      </c>
      <c r="B7" s="55" t="s">
        <v>46</v>
      </c>
      <c r="C7" s="55" t="s">
        <v>46</v>
      </c>
      <c r="D7" s="55" t="s">
        <v>59</v>
      </c>
      <c r="E7" s="56">
        <f t="shared" ref="E7:E26" si="0">SUM(F7,T7,AV7,BH7,BM7,BZ7,CQ7,CT7,CZ7,DC7)</f>
        <v>6678883</v>
      </c>
      <c r="F7" s="56">
        <v>4175670</v>
      </c>
      <c r="G7" s="56">
        <v>1156932</v>
      </c>
      <c r="H7" s="56">
        <v>813396</v>
      </c>
      <c r="I7" s="56">
        <v>914671</v>
      </c>
      <c r="J7" s="56">
        <v>0</v>
      </c>
      <c r="K7" s="56">
        <v>0</v>
      </c>
      <c r="L7" s="56">
        <v>408263</v>
      </c>
      <c r="M7" s="56">
        <v>163305</v>
      </c>
      <c r="N7" s="56">
        <v>142892</v>
      </c>
      <c r="O7" s="56">
        <v>38800</v>
      </c>
      <c r="P7" s="56">
        <v>11250</v>
      </c>
      <c r="Q7" s="56">
        <v>346161</v>
      </c>
      <c r="R7" s="56">
        <v>0</v>
      </c>
      <c r="S7" s="56">
        <v>180000</v>
      </c>
      <c r="T7" s="56">
        <v>2333080</v>
      </c>
      <c r="U7" s="56">
        <v>100000</v>
      </c>
      <c r="V7" s="56">
        <v>0</v>
      </c>
      <c r="W7" s="56">
        <v>0</v>
      </c>
      <c r="X7" s="56">
        <v>0</v>
      </c>
      <c r="Y7" s="56">
        <v>0</v>
      </c>
      <c r="Z7" s="56">
        <v>20000</v>
      </c>
      <c r="AA7" s="56">
        <v>70000</v>
      </c>
      <c r="AB7" s="56">
        <v>0</v>
      </c>
      <c r="AC7" s="56">
        <v>0</v>
      </c>
      <c r="AD7" s="56">
        <v>110000</v>
      </c>
      <c r="AE7" s="56">
        <v>0</v>
      </c>
      <c r="AF7" s="56">
        <v>0</v>
      </c>
      <c r="AG7" s="56">
        <v>0</v>
      </c>
      <c r="AH7" s="56">
        <v>40000</v>
      </c>
      <c r="AI7" s="56">
        <v>30000</v>
      </c>
      <c r="AJ7" s="56">
        <v>50000</v>
      </c>
      <c r="AK7" s="56">
        <v>0</v>
      </c>
      <c r="AL7" s="56">
        <v>0</v>
      </c>
      <c r="AM7" s="56">
        <v>0</v>
      </c>
      <c r="AN7" s="56">
        <v>80000</v>
      </c>
      <c r="AO7" s="56">
        <v>0</v>
      </c>
      <c r="AP7" s="56">
        <v>28000</v>
      </c>
      <c r="AQ7" s="56">
        <v>20000</v>
      </c>
      <c r="AR7" s="56">
        <v>120000</v>
      </c>
      <c r="AS7" s="56">
        <v>148080</v>
      </c>
      <c r="AT7" s="56">
        <v>0</v>
      </c>
      <c r="AU7" s="56">
        <v>1517000</v>
      </c>
      <c r="AV7" s="56">
        <v>90133</v>
      </c>
      <c r="AW7" s="56">
        <v>0</v>
      </c>
      <c r="AX7" s="56">
        <v>55753</v>
      </c>
      <c r="AY7" s="56">
        <v>0</v>
      </c>
      <c r="AZ7" s="56">
        <v>0</v>
      </c>
      <c r="BA7" s="56">
        <v>0</v>
      </c>
      <c r="BB7" s="56">
        <v>0</v>
      </c>
      <c r="BC7" s="56">
        <v>33600</v>
      </c>
      <c r="BD7" s="56">
        <v>0</v>
      </c>
      <c r="BE7" s="56">
        <v>780</v>
      </c>
      <c r="BF7" s="56">
        <v>0</v>
      </c>
      <c r="BG7" s="56">
        <v>0</v>
      </c>
      <c r="BH7" s="56">
        <v>0</v>
      </c>
      <c r="BI7" s="56">
        <v>0</v>
      </c>
      <c r="BJ7" s="56">
        <v>0</v>
      </c>
      <c r="BK7" s="56">
        <v>0</v>
      </c>
      <c r="BL7" s="56">
        <v>0</v>
      </c>
      <c r="BM7" s="56">
        <v>0</v>
      </c>
      <c r="BN7" s="56">
        <v>0</v>
      </c>
      <c r="BO7" s="56">
        <v>0</v>
      </c>
      <c r="BP7" s="56">
        <v>0</v>
      </c>
      <c r="BQ7" s="56">
        <v>0</v>
      </c>
      <c r="BR7" s="56">
        <v>0</v>
      </c>
      <c r="BS7" s="56">
        <v>0</v>
      </c>
      <c r="BT7" s="56">
        <v>0</v>
      </c>
      <c r="BU7" s="56">
        <v>0</v>
      </c>
      <c r="BV7" s="56">
        <v>0</v>
      </c>
      <c r="BW7" s="56">
        <v>0</v>
      </c>
      <c r="BX7" s="56">
        <v>0</v>
      </c>
      <c r="BY7" s="56">
        <v>0</v>
      </c>
      <c r="BZ7" s="56">
        <v>80000</v>
      </c>
      <c r="CA7" s="56">
        <v>0</v>
      </c>
      <c r="CB7" s="56">
        <v>80000</v>
      </c>
      <c r="CC7" s="56">
        <v>0</v>
      </c>
      <c r="CD7" s="56">
        <v>0</v>
      </c>
      <c r="CE7" s="56">
        <v>0</v>
      </c>
      <c r="CF7" s="56">
        <v>0</v>
      </c>
      <c r="CG7" s="56">
        <v>0</v>
      </c>
      <c r="CH7" s="56">
        <v>0</v>
      </c>
      <c r="CI7" s="56">
        <v>0</v>
      </c>
      <c r="CJ7" s="56">
        <v>0</v>
      </c>
      <c r="CK7" s="56">
        <v>0</v>
      </c>
      <c r="CL7" s="56">
        <v>0</v>
      </c>
      <c r="CM7" s="56">
        <v>0</v>
      </c>
      <c r="CN7" s="56">
        <v>0</v>
      </c>
      <c r="CO7" s="56">
        <v>0</v>
      </c>
      <c r="CP7" s="56">
        <v>0</v>
      </c>
      <c r="CQ7" s="56">
        <v>0</v>
      </c>
      <c r="CR7" s="56">
        <v>0</v>
      </c>
      <c r="CS7" s="56">
        <v>0</v>
      </c>
      <c r="CT7" s="56">
        <v>0</v>
      </c>
      <c r="CU7" s="56">
        <v>0</v>
      </c>
      <c r="CV7" s="56">
        <v>0</v>
      </c>
      <c r="CW7" s="56">
        <v>0</v>
      </c>
      <c r="CX7" s="56">
        <v>0</v>
      </c>
      <c r="CY7" s="56">
        <v>0</v>
      </c>
      <c r="CZ7" s="56">
        <v>0</v>
      </c>
      <c r="DA7" s="56">
        <v>0</v>
      </c>
      <c r="DB7" s="56">
        <v>0</v>
      </c>
      <c r="DC7" s="56">
        <v>0</v>
      </c>
      <c r="DD7" s="56">
        <v>0</v>
      </c>
      <c r="DE7" s="56">
        <v>0</v>
      </c>
      <c r="DF7" s="56">
        <v>0</v>
      </c>
      <c r="DG7" s="56">
        <v>0</v>
      </c>
    </row>
    <row r="8" spans="1:111" ht="20.100000000000001" customHeight="1">
      <c r="A8" s="55" t="s">
        <v>46</v>
      </c>
      <c r="B8" s="55" t="s">
        <v>46</v>
      </c>
      <c r="C8" s="55" t="s">
        <v>46</v>
      </c>
      <c r="D8" s="55" t="s">
        <v>292</v>
      </c>
      <c r="E8" s="56">
        <f t="shared" si="0"/>
        <v>5481918</v>
      </c>
      <c r="F8" s="56">
        <v>3066042</v>
      </c>
      <c r="G8" s="56">
        <v>1156932</v>
      </c>
      <c r="H8" s="56">
        <v>813396</v>
      </c>
      <c r="I8" s="56">
        <v>914671</v>
      </c>
      <c r="J8" s="56">
        <v>0</v>
      </c>
      <c r="K8" s="56">
        <v>0</v>
      </c>
      <c r="L8" s="56">
        <v>0</v>
      </c>
      <c r="M8" s="56">
        <v>0</v>
      </c>
      <c r="N8" s="56">
        <v>0</v>
      </c>
      <c r="O8" s="56">
        <v>0</v>
      </c>
      <c r="P8" s="56">
        <v>1043</v>
      </c>
      <c r="Q8" s="56">
        <v>0</v>
      </c>
      <c r="R8" s="56">
        <v>0</v>
      </c>
      <c r="S8" s="56">
        <v>180000</v>
      </c>
      <c r="T8" s="56">
        <v>2333080</v>
      </c>
      <c r="U8" s="56">
        <v>100000</v>
      </c>
      <c r="V8" s="56">
        <v>0</v>
      </c>
      <c r="W8" s="56">
        <v>0</v>
      </c>
      <c r="X8" s="56">
        <v>0</v>
      </c>
      <c r="Y8" s="56">
        <v>0</v>
      </c>
      <c r="Z8" s="56">
        <v>20000</v>
      </c>
      <c r="AA8" s="56">
        <v>70000</v>
      </c>
      <c r="AB8" s="56">
        <v>0</v>
      </c>
      <c r="AC8" s="56">
        <v>0</v>
      </c>
      <c r="AD8" s="56">
        <v>110000</v>
      </c>
      <c r="AE8" s="56">
        <v>0</v>
      </c>
      <c r="AF8" s="56">
        <v>0</v>
      </c>
      <c r="AG8" s="56">
        <v>0</v>
      </c>
      <c r="AH8" s="56">
        <v>40000</v>
      </c>
      <c r="AI8" s="56">
        <v>30000</v>
      </c>
      <c r="AJ8" s="56">
        <v>50000</v>
      </c>
      <c r="AK8" s="56">
        <v>0</v>
      </c>
      <c r="AL8" s="56">
        <v>0</v>
      </c>
      <c r="AM8" s="56">
        <v>0</v>
      </c>
      <c r="AN8" s="56">
        <v>80000</v>
      </c>
      <c r="AO8" s="56">
        <v>0</v>
      </c>
      <c r="AP8" s="56">
        <v>28000</v>
      </c>
      <c r="AQ8" s="56">
        <v>20000</v>
      </c>
      <c r="AR8" s="56">
        <v>120000</v>
      </c>
      <c r="AS8" s="56">
        <v>148080</v>
      </c>
      <c r="AT8" s="56">
        <v>0</v>
      </c>
      <c r="AU8" s="56">
        <v>1517000</v>
      </c>
      <c r="AV8" s="56">
        <v>2796</v>
      </c>
      <c r="AW8" s="56">
        <v>0</v>
      </c>
      <c r="AX8" s="56">
        <v>2016</v>
      </c>
      <c r="AY8" s="56">
        <v>0</v>
      </c>
      <c r="AZ8" s="56">
        <v>0</v>
      </c>
      <c r="BA8" s="56">
        <v>0</v>
      </c>
      <c r="BB8" s="56">
        <v>0</v>
      </c>
      <c r="BC8" s="56">
        <v>0</v>
      </c>
      <c r="BD8" s="56">
        <v>0</v>
      </c>
      <c r="BE8" s="56">
        <v>780</v>
      </c>
      <c r="BF8" s="56">
        <v>0</v>
      </c>
      <c r="BG8" s="56">
        <v>0</v>
      </c>
      <c r="BH8" s="56">
        <v>0</v>
      </c>
      <c r="BI8" s="56">
        <v>0</v>
      </c>
      <c r="BJ8" s="56">
        <v>0</v>
      </c>
      <c r="BK8" s="56">
        <v>0</v>
      </c>
      <c r="BL8" s="56">
        <v>0</v>
      </c>
      <c r="BM8" s="56">
        <v>0</v>
      </c>
      <c r="BN8" s="56">
        <v>0</v>
      </c>
      <c r="BO8" s="56">
        <v>0</v>
      </c>
      <c r="BP8" s="56">
        <v>0</v>
      </c>
      <c r="BQ8" s="56">
        <v>0</v>
      </c>
      <c r="BR8" s="56">
        <v>0</v>
      </c>
      <c r="BS8" s="56">
        <v>0</v>
      </c>
      <c r="BT8" s="56">
        <v>0</v>
      </c>
      <c r="BU8" s="56">
        <v>0</v>
      </c>
      <c r="BV8" s="56">
        <v>0</v>
      </c>
      <c r="BW8" s="56">
        <v>0</v>
      </c>
      <c r="BX8" s="56">
        <v>0</v>
      </c>
      <c r="BY8" s="56">
        <v>0</v>
      </c>
      <c r="BZ8" s="56">
        <v>80000</v>
      </c>
      <c r="CA8" s="56">
        <v>0</v>
      </c>
      <c r="CB8" s="56">
        <v>80000</v>
      </c>
      <c r="CC8" s="56">
        <v>0</v>
      </c>
      <c r="CD8" s="56">
        <v>0</v>
      </c>
      <c r="CE8" s="56">
        <v>0</v>
      </c>
      <c r="CF8" s="56">
        <v>0</v>
      </c>
      <c r="CG8" s="56">
        <v>0</v>
      </c>
      <c r="CH8" s="56">
        <v>0</v>
      </c>
      <c r="CI8" s="56">
        <v>0</v>
      </c>
      <c r="CJ8" s="56">
        <v>0</v>
      </c>
      <c r="CK8" s="56">
        <v>0</v>
      </c>
      <c r="CL8" s="56">
        <v>0</v>
      </c>
      <c r="CM8" s="56">
        <v>0</v>
      </c>
      <c r="CN8" s="56">
        <v>0</v>
      </c>
      <c r="CO8" s="56">
        <v>0</v>
      </c>
      <c r="CP8" s="56">
        <v>0</v>
      </c>
      <c r="CQ8" s="56">
        <v>0</v>
      </c>
      <c r="CR8" s="56">
        <v>0</v>
      </c>
      <c r="CS8" s="56">
        <v>0</v>
      </c>
      <c r="CT8" s="56">
        <v>0</v>
      </c>
      <c r="CU8" s="56">
        <v>0</v>
      </c>
      <c r="CV8" s="56">
        <v>0</v>
      </c>
      <c r="CW8" s="56">
        <v>0</v>
      </c>
      <c r="CX8" s="56">
        <v>0</v>
      </c>
      <c r="CY8" s="56">
        <v>0</v>
      </c>
      <c r="CZ8" s="56">
        <v>0</v>
      </c>
      <c r="DA8" s="56">
        <v>0</v>
      </c>
      <c r="DB8" s="56">
        <v>0</v>
      </c>
      <c r="DC8" s="56">
        <v>0</v>
      </c>
      <c r="DD8" s="56">
        <v>0</v>
      </c>
      <c r="DE8" s="56">
        <v>0</v>
      </c>
      <c r="DF8" s="56">
        <v>0</v>
      </c>
      <c r="DG8" s="56">
        <v>0</v>
      </c>
    </row>
    <row r="9" spans="1:111" ht="20.100000000000001" customHeight="1">
      <c r="A9" s="55" t="s">
        <v>293</v>
      </c>
      <c r="B9" s="55" t="s">
        <v>46</v>
      </c>
      <c r="C9" s="55" t="s">
        <v>46</v>
      </c>
      <c r="D9" s="55" t="s">
        <v>46</v>
      </c>
      <c r="E9" s="56">
        <f t="shared" si="0"/>
        <v>5481918</v>
      </c>
      <c r="F9" s="56">
        <v>3066042</v>
      </c>
      <c r="G9" s="56">
        <v>1156932</v>
      </c>
      <c r="H9" s="56">
        <v>813396</v>
      </c>
      <c r="I9" s="56">
        <v>914671</v>
      </c>
      <c r="J9" s="56">
        <v>0</v>
      </c>
      <c r="K9" s="56">
        <v>0</v>
      </c>
      <c r="L9" s="56">
        <v>0</v>
      </c>
      <c r="M9" s="56">
        <v>0</v>
      </c>
      <c r="N9" s="56">
        <v>0</v>
      </c>
      <c r="O9" s="56">
        <v>0</v>
      </c>
      <c r="P9" s="56">
        <v>1043</v>
      </c>
      <c r="Q9" s="56">
        <v>0</v>
      </c>
      <c r="R9" s="56">
        <v>0</v>
      </c>
      <c r="S9" s="56">
        <v>180000</v>
      </c>
      <c r="T9" s="56">
        <v>2333080</v>
      </c>
      <c r="U9" s="56">
        <v>100000</v>
      </c>
      <c r="V9" s="56">
        <v>0</v>
      </c>
      <c r="W9" s="56">
        <v>0</v>
      </c>
      <c r="X9" s="56">
        <v>0</v>
      </c>
      <c r="Y9" s="56">
        <v>0</v>
      </c>
      <c r="Z9" s="56">
        <v>20000</v>
      </c>
      <c r="AA9" s="56">
        <v>70000</v>
      </c>
      <c r="AB9" s="56">
        <v>0</v>
      </c>
      <c r="AC9" s="56">
        <v>0</v>
      </c>
      <c r="AD9" s="56">
        <v>110000</v>
      </c>
      <c r="AE9" s="56">
        <v>0</v>
      </c>
      <c r="AF9" s="56">
        <v>0</v>
      </c>
      <c r="AG9" s="56">
        <v>0</v>
      </c>
      <c r="AH9" s="56">
        <v>40000</v>
      </c>
      <c r="AI9" s="56">
        <v>30000</v>
      </c>
      <c r="AJ9" s="56">
        <v>50000</v>
      </c>
      <c r="AK9" s="56">
        <v>0</v>
      </c>
      <c r="AL9" s="56">
        <v>0</v>
      </c>
      <c r="AM9" s="56">
        <v>0</v>
      </c>
      <c r="AN9" s="56">
        <v>80000</v>
      </c>
      <c r="AO9" s="56">
        <v>0</v>
      </c>
      <c r="AP9" s="56">
        <v>28000</v>
      </c>
      <c r="AQ9" s="56">
        <v>20000</v>
      </c>
      <c r="AR9" s="56">
        <v>120000</v>
      </c>
      <c r="AS9" s="56">
        <v>148080</v>
      </c>
      <c r="AT9" s="56">
        <v>0</v>
      </c>
      <c r="AU9" s="56">
        <v>1517000</v>
      </c>
      <c r="AV9" s="56">
        <v>2796</v>
      </c>
      <c r="AW9" s="56">
        <v>0</v>
      </c>
      <c r="AX9" s="56">
        <v>2016</v>
      </c>
      <c r="AY9" s="56">
        <v>0</v>
      </c>
      <c r="AZ9" s="56">
        <v>0</v>
      </c>
      <c r="BA9" s="56">
        <v>0</v>
      </c>
      <c r="BB9" s="56">
        <v>0</v>
      </c>
      <c r="BC9" s="56">
        <v>0</v>
      </c>
      <c r="BD9" s="56">
        <v>0</v>
      </c>
      <c r="BE9" s="56">
        <v>780</v>
      </c>
      <c r="BF9" s="56">
        <v>0</v>
      </c>
      <c r="BG9" s="56">
        <v>0</v>
      </c>
      <c r="BH9" s="56">
        <v>0</v>
      </c>
      <c r="BI9" s="56">
        <v>0</v>
      </c>
      <c r="BJ9" s="56">
        <v>0</v>
      </c>
      <c r="BK9" s="56">
        <v>0</v>
      </c>
      <c r="BL9" s="56">
        <v>0</v>
      </c>
      <c r="BM9" s="56">
        <v>0</v>
      </c>
      <c r="BN9" s="56">
        <v>0</v>
      </c>
      <c r="BO9" s="56">
        <v>0</v>
      </c>
      <c r="BP9" s="56">
        <v>0</v>
      </c>
      <c r="BQ9" s="56">
        <v>0</v>
      </c>
      <c r="BR9" s="56">
        <v>0</v>
      </c>
      <c r="BS9" s="56">
        <v>0</v>
      </c>
      <c r="BT9" s="56">
        <v>0</v>
      </c>
      <c r="BU9" s="56">
        <v>0</v>
      </c>
      <c r="BV9" s="56">
        <v>0</v>
      </c>
      <c r="BW9" s="56">
        <v>0</v>
      </c>
      <c r="BX9" s="56">
        <v>0</v>
      </c>
      <c r="BY9" s="56">
        <v>0</v>
      </c>
      <c r="BZ9" s="56">
        <v>80000</v>
      </c>
      <c r="CA9" s="56">
        <v>0</v>
      </c>
      <c r="CB9" s="56">
        <v>80000</v>
      </c>
      <c r="CC9" s="56">
        <v>0</v>
      </c>
      <c r="CD9" s="56">
        <v>0</v>
      </c>
      <c r="CE9" s="56">
        <v>0</v>
      </c>
      <c r="CF9" s="56">
        <v>0</v>
      </c>
      <c r="CG9" s="56">
        <v>0</v>
      </c>
      <c r="CH9" s="56">
        <v>0</v>
      </c>
      <c r="CI9" s="56">
        <v>0</v>
      </c>
      <c r="CJ9" s="56">
        <v>0</v>
      </c>
      <c r="CK9" s="56">
        <v>0</v>
      </c>
      <c r="CL9" s="56">
        <v>0</v>
      </c>
      <c r="CM9" s="56">
        <v>0</v>
      </c>
      <c r="CN9" s="56">
        <v>0</v>
      </c>
      <c r="CO9" s="56">
        <v>0</v>
      </c>
      <c r="CP9" s="56">
        <v>0</v>
      </c>
      <c r="CQ9" s="56">
        <v>0</v>
      </c>
      <c r="CR9" s="56">
        <v>0</v>
      </c>
      <c r="CS9" s="56">
        <v>0</v>
      </c>
      <c r="CT9" s="56">
        <v>0</v>
      </c>
      <c r="CU9" s="56">
        <v>0</v>
      </c>
      <c r="CV9" s="56">
        <v>0</v>
      </c>
      <c r="CW9" s="56">
        <v>0</v>
      </c>
      <c r="CX9" s="56">
        <v>0</v>
      </c>
      <c r="CY9" s="56">
        <v>0</v>
      </c>
      <c r="CZ9" s="56">
        <v>0</v>
      </c>
      <c r="DA9" s="56">
        <v>0</v>
      </c>
      <c r="DB9" s="56">
        <v>0</v>
      </c>
      <c r="DC9" s="56">
        <v>0</v>
      </c>
      <c r="DD9" s="56">
        <v>0</v>
      </c>
      <c r="DE9" s="56">
        <v>0</v>
      </c>
      <c r="DF9" s="56">
        <v>0</v>
      </c>
      <c r="DG9" s="56">
        <v>0</v>
      </c>
    </row>
    <row r="10" spans="1:111" ht="20.100000000000001" customHeight="1">
      <c r="A10" s="55" t="s">
        <v>294</v>
      </c>
      <c r="B10" s="55" t="s">
        <v>87</v>
      </c>
      <c r="C10" s="55" t="s">
        <v>88</v>
      </c>
      <c r="D10" s="55" t="s">
        <v>116</v>
      </c>
      <c r="E10" s="56">
        <f t="shared" si="0"/>
        <v>5381918</v>
      </c>
      <c r="F10" s="56">
        <v>3066042</v>
      </c>
      <c r="G10" s="56">
        <v>1156932</v>
      </c>
      <c r="H10" s="56">
        <v>813396</v>
      </c>
      <c r="I10" s="56">
        <v>914671</v>
      </c>
      <c r="J10" s="56">
        <v>0</v>
      </c>
      <c r="K10" s="56">
        <v>0</v>
      </c>
      <c r="L10" s="56">
        <v>0</v>
      </c>
      <c r="M10" s="56">
        <v>0</v>
      </c>
      <c r="N10" s="56">
        <v>0</v>
      </c>
      <c r="O10" s="56">
        <v>0</v>
      </c>
      <c r="P10" s="56">
        <v>1043</v>
      </c>
      <c r="Q10" s="56">
        <v>0</v>
      </c>
      <c r="R10" s="56">
        <v>0</v>
      </c>
      <c r="S10" s="56">
        <v>180000</v>
      </c>
      <c r="T10" s="56">
        <v>2313080</v>
      </c>
      <c r="U10" s="56">
        <v>100000</v>
      </c>
      <c r="V10" s="56">
        <v>0</v>
      </c>
      <c r="W10" s="56">
        <v>0</v>
      </c>
      <c r="X10" s="56">
        <v>0</v>
      </c>
      <c r="Y10" s="56">
        <v>0</v>
      </c>
      <c r="Z10" s="56">
        <v>20000</v>
      </c>
      <c r="AA10" s="56">
        <v>70000</v>
      </c>
      <c r="AB10" s="56">
        <v>0</v>
      </c>
      <c r="AC10" s="56">
        <v>0</v>
      </c>
      <c r="AD10" s="56">
        <v>110000</v>
      </c>
      <c r="AE10" s="56">
        <v>0</v>
      </c>
      <c r="AF10" s="56">
        <v>0</v>
      </c>
      <c r="AG10" s="56">
        <v>0</v>
      </c>
      <c r="AH10" s="56">
        <v>40000</v>
      </c>
      <c r="AI10" s="56">
        <v>30000</v>
      </c>
      <c r="AJ10" s="56">
        <v>50000</v>
      </c>
      <c r="AK10" s="56">
        <v>0</v>
      </c>
      <c r="AL10" s="56">
        <v>0</v>
      </c>
      <c r="AM10" s="56">
        <v>0</v>
      </c>
      <c r="AN10" s="56">
        <v>80000</v>
      </c>
      <c r="AO10" s="56">
        <v>0</v>
      </c>
      <c r="AP10" s="56">
        <v>28000</v>
      </c>
      <c r="AQ10" s="56">
        <v>20000</v>
      </c>
      <c r="AR10" s="56">
        <v>120000</v>
      </c>
      <c r="AS10" s="56">
        <v>148080</v>
      </c>
      <c r="AT10" s="56">
        <v>0</v>
      </c>
      <c r="AU10" s="56">
        <v>1497000</v>
      </c>
      <c r="AV10" s="56">
        <v>2796</v>
      </c>
      <c r="AW10" s="56">
        <v>0</v>
      </c>
      <c r="AX10" s="56">
        <v>2016</v>
      </c>
      <c r="AY10" s="56">
        <v>0</v>
      </c>
      <c r="AZ10" s="56">
        <v>0</v>
      </c>
      <c r="BA10" s="56">
        <v>0</v>
      </c>
      <c r="BB10" s="56">
        <v>0</v>
      </c>
      <c r="BC10" s="56">
        <v>0</v>
      </c>
      <c r="BD10" s="56">
        <v>0</v>
      </c>
      <c r="BE10" s="56">
        <v>780</v>
      </c>
      <c r="BF10" s="56">
        <v>0</v>
      </c>
      <c r="BG10" s="56">
        <v>0</v>
      </c>
      <c r="BH10" s="56">
        <v>0</v>
      </c>
      <c r="BI10" s="56">
        <v>0</v>
      </c>
      <c r="BJ10" s="56">
        <v>0</v>
      </c>
      <c r="BK10" s="56">
        <v>0</v>
      </c>
      <c r="BL10" s="56">
        <v>0</v>
      </c>
      <c r="BM10" s="56">
        <v>0</v>
      </c>
      <c r="BN10" s="56">
        <v>0</v>
      </c>
      <c r="BO10" s="56">
        <v>0</v>
      </c>
      <c r="BP10" s="56">
        <v>0</v>
      </c>
      <c r="BQ10" s="56">
        <v>0</v>
      </c>
      <c r="BR10" s="56">
        <v>0</v>
      </c>
      <c r="BS10" s="56">
        <v>0</v>
      </c>
      <c r="BT10" s="56">
        <v>0</v>
      </c>
      <c r="BU10" s="56">
        <v>0</v>
      </c>
      <c r="BV10" s="56">
        <v>0</v>
      </c>
      <c r="BW10" s="56">
        <v>0</v>
      </c>
      <c r="BX10" s="56">
        <v>0</v>
      </c>
      <c r="BY10" s="56">
        <v>0</v>
      </c>
      <c r="BZ10" s="56">
        <v>0</v>
      </c>
      <c r="CA10" s="56">
        <v>0</v>
      </c>
      <c r="CB10" s="56">
        <v>0</v>
      </c>
      <c r="CC10" s="56">
        <v>0</v>
      </c>
      <c r="CD10" s="56">
        <v>0</v>
      </c>
      <c r="CE10" s="56">
        <v>0</v>
      </c>
      <c r="CF10" s="56">
        <v>0</v>
      </c>
      <c r="CG10" s="56">
        <v>0</v>
      </c>
      <c r="CH10" s="56">
        <v>0</v>
      </c>
      <c r="CI10" s="56">
        <v>0</v>
      </c>
      <c r="CJ10" s="56">
        <v>0</v>
      </c>
      <c r="CK10" s="56">
        <v>0</v>
      </c>
      <c r="CL10" s="56">
        <v>0</v>
      </c>
      <c r="CM10" s="56">
        <v>0</v>
      </c>
      <c r="CN10" s="56">
        <v>0</v>
      </c>
      <c r="CO10" s="56">
        <v>0</v>
      </c>
      <c r="CP10" s="56">
        <v>0</v>
      </c>
      <c r="CQ10" s="56">
        <v>0</v>
      </c>
      <c r="CR10" s="56">
        <v>0</v>
      </c>
      <c r="CS10" s="56">
        <v>0</v>
      </c>
      <c r="CT10" s="56">
        <v>0</v>
      </c>
      <c r="CU10" s="56">
        <v>0</v>
      </c>
      <c r="CV10" s="56">
        <v>0</v>
      </c>
      <c r="CW10" s="56">
        <v>0</v>
      </c>
      <c r="CX10" s="56">
        <v>0</v>
      </c>
      <c r="CY10" s="56">
        <v>0</v>
      </c>
      <c r="CZ10" s="56">
        <v>0</v>
      </c>
      <c r="DA10" s="56">
        <v>0</v>
      </c>
      <c r="DB10" s="56">
        <v>0</v>
      </c>
      <c r="DC10" s="56">
        <v>0</v>
      </c>
      <c r="DD10" s="56">
        <v>0</v>
      </c>
      <c r="DE10" s="56">
        <v>0</v>
      </c>
      <c r="DF10" s="56">
        <v>0</v>
      </c>
      <c r="DG10" s="56">
        <v>0</v>
      </c>
    </row>
    <row r="11" spans="1:111" ht="20.100000000000001" customHeight="1">
      <c r="A11" s="55" t="s">
        <v>294</v>
      </c>
      <c r="B11" s="55" t="s">
        <v>87</v>
      </c>
      <c r="C11" s="55" t="s">
        <v>91</v>
      </c>
      <c r="D11" s="55" t="s">
        <v>117</v>
      </c>
      <c r="E11" s="56">
        <f t="shared" si="0"/>
        <v>100000</v>
      </c>
      <c r="F11" s="56">
        <v>0</v>
      </c>
      <c r="G11" s="56">
        <v>0</v>
      </c>
      <c r="H11" s="56">
        <v>0</v>
      </c>
      <c r="I11" s="56">
        <v>0</v>
      </c>
      <c r="J11" s="56">
        <v>0</v>
      </c>
      <c r="K11" s="56">
        <v>0</v>
      </c>
      <c r="L11" s="56">
        <v>0</v>
      </c>
      <c r="M11" s="56">
        <v>0</v>
      </c>
      <c r="N11" s="56">
        <v>0</v>
      </c>
      <c r="O11" s="56">
        <v>0</v>
      </c>
      <c r="P11" s="56">
        <v>0</v>
      </c>
      <c r="Q11" s="56">
        <v>0</v>
      </c>
      <c r="R11" s="56">
        <v>0</v>
      </c>
      <c r="S11" s="56">
        <v>0</v>
      </c>
      <c r="T11" s="56">
        <v>20000</v>
      </c>
      <c r="U11" s="56">
        <v>0</v>
      </c>
      <c r="V11" s="56">
        <v>0</v>
      </c>
      <c r="W11" s="56">
        <v>0</v>
      </c>
      <c r="X11" s="56">
        <v>0</v>
      </c>
      <c r="Y11" s="56">
        <v>0</v>
      </c>
      <c r="Z11" s="56">
        <v>0</v>
      </c>
      <c r="AA11" s="56">
        <v>0</v>
      </c>
      <c r="AB11" s="56">
        <v>0</v>
      </c>
      <c r="AC11" s="56">
        <v>0</v>
      </c>
      <c r="AD11" s="56">
        <v>0</v>
      </c>
      <c r="AE11" s="56">
        <v>0</v>
      </c>
      <c r="AF11" s="56">
        <v>0</v>
      </c>
      <c r="AG11" s="56">
        <v>0</v>
      </c>
      <c r="AH11" s="56">
        <v>0</v>
      </c>
      <c r="AI11" s="56">
        <v>0</v>
      </c>
      <c r="AJ11" s="56">
        <v>0</v>
      </c>
      <c r="AK11" s="56">
        <v>0</v>
      </c>
      <c r="AL11" s="56">
        <v>0</v>
      </c>
      <c r="AM11" s="56">
        <v>0</v>
      </c>
      <c r="AN11" s="56">
        <v>0</v>
      </c>
      <c r="AO11" s="56">
        <v>0</v>
      </c>
      <c r="AP11" s="56">
        <v>0</v>
      </c>
      <c r="AQ11" s="56">
        <v>0</v>
      </c>
      <c r="AR11" s="56">
        <v>0</v>
      </c>
      <c r="AS11" s="56">
        <v>0</v>
      </c>
      <c r="AT11" s="56">
        <v>0</v>
      </c>
      <c r="AU11" s="56">
        <v>20000</v>
      </c>
      <c r="AV11" s="56">
        <v>0</v>
      </c>
      <c r="AW11" s="56">
        <v>0</v>
      </c>
      <c r="AX11" s="56">
        <v>0</v>
      </c>
      <c r="AY11" s="56">
        <v>0</v>
      </c>
      <c r="AZ11" s="56">
        <v>0</v>
      </c>
      <c r="BA11" s="56">
        <v>0</v>
      </c>
      <c r="BB11" s="56">
        <v>0</v>
      </c>
      <c r="BC11" s="56">
        <v>0</v>
      </c>
      <c r="BD11" s="56">
        <v>0</v>
      </c>
      <c r="BE11" s="56">
        <v>0</v>
      </c>
      <c r="BF11" s="56">
        <v>0</v>
      </c>
      <c r="BG11" s="56">
        <v>0</v>
      </c>
      <c r="BH11" s="56">
        <v>0</v>
      </c>
      <c r="BI11" s="56">
        <v>0</v>
      </c>
      <c r="BJ11" s="56">
        <v>0</v>
      </c>
      <c r="BK11" s="56">
        <v>0</v>
      </c>
      <c r="BL11" s="56">
        <v>0</v>
      </c>
      <c r="BM11" s="56">
        <v>0</v>
      </c>
      <c r="BN11" s="56">
        <v>0</v>
      </c>
      <c r="BO11" s="56">
        <v>0</v>
      </c>
      <c r="BP11" s="56">
        <v>0</v>
      </c>
      <c r="BQ11" s="56">
        <v>0</v>
      </c>
      <c r="BR11" s="56">
        <v>0</v>
      </c>
      <c r="BS11" s="56">
        <v>0</v>
      </c>
      <c r="BT11" s="56">
        <v>0</v>
      </c>
      <c r="BU11" s="56">
        <v>0</v>
      </c>
      <c r="BV11" s="56">
        <v>0</v>
      </c>
      <c r="BW11" s="56">
        <v>0</v>
      </c>
      <c r="BX11" s="56">
        <v>0</v>
      </c>
      <c r="BY11" s="56">
        <v>0</v>
      </c>
      <c r="BZ11" s="56">
        <v>80000</v>
      </c>
      <c r="CA11" s="56">
        <v>0</v>
      </c>
      <c r="CB11" s="56">
        <v>80000</v>
      </c>
      <c r="CC11" s="56">
        <v>0</v>
      </c>
      <c r="CD11" s="56">
        <v>0</v>
      </c>
      <c r="CE11" s="56">
        <v>0</v>
      </c>
      <c r="CF11" s="56">
        <v>0</v>
      </c>
      <c r="CG11" s="56">
        <v>0</v>
      </c>
      <c r="CH11" s="56">
        <v>0</v>
      </c>
      <c r="CI11" s="56">
        <v>0</v>
      </c>
      <c r="CJ11" s="56">
        <v>0</v>
      </c>
      <c r="CK11" s="56">
        <v>0</v>
      </c>
      <c r="CL11" s="56">
        <v>0</v>
      </c>
      <c r="CM11" s="56">
        <v>0</v>
      </c>
      <c r="CN11" s="56">
        <v>0</v>
      </c>
      <c r="CO11" s="56">
        <v>0</v>
      </c>
      <c r="CP11" s="56">
        <v>0</v>
      </c>
      <c r="CQ11" s="56">
        <v>0</v>
      </c>
      <c r="CR11" s="56">
        <v>0</v>
      </c>
      <c r="CS11" s="56">
        <v>0</v>
      </c>
      <c r="CT11" s="56">
        <v>0</v>
      </c>
      <c r="CU11" s="56">
        <v>0</v>
      </c>
      <c r="CV11" s="56">
        <v>0</v>
      </c>
      <c r="CW11" s="56">
        <v>0</v>
      </c>
      <c r="CX11" s="56">
        <v>0</v>
      </c>
      <c r="CY11" s="56">
        <v>0</v>
      </c>
      <c r="CZ11" s="56">
        <v>0</v>
      </c>
      <c r="DA11" s="56">
        <v>0</v>
      </c>
      <c r="DB11" s="56">
        <v>0</v>
      </c>
      <c r="DC11" s="56">
        <v>0</v>
      </c>
      <c r="DD11" s="56">
        <v>0</v>
      </c>
      <c r="DE11" s="56">
        <v>0</v>
      </c>
      <c r="DF11" s="56">
        <v>0</v>
      </c>
      <c r="DG11" s="56">
        <v>0</v>
      </c>
    </row>
    <row r="12" spans="1:111" ht="20.100000000000001" customHeight="1">
      <c r="A12" s="55" t="s">
        <v>46</v>
      </c>
      <c r="B12" s="55" t="s">
        <v>46</v>
      </c>
      <c r="C12" s="55" t="s">
        <v>46</v>
      </c>
      <c r="D12" s="55" t="s">
        <v>295</v>
      </c>
      <c r="E12" s="56">
        <f t="shared" si="0"/>
        <v>625305</v>
      </c>
      <c r="F12" s="56">
        <v>571568</v>
      </c>
      <c r="G12" s="56">
        <v>0</v>
      </c>
      <c r="H12" s="56">
        <v>0</v>
      </c>
      <c r="I12" s="56">
        <v>0</v>
      </c>
      <c r="J12" s="56">
        <v>0</v>
      </c>
      <c r="K12" s="56">
        <v>0</v>
      </c>
      <c r="L12" s="56">
        <v>408263</v>
      </c>
      <c r="M12" s="56">
        <v>163305</v>
      </c>
      <c r="N12" s="56">
        <v>0</v>
      </c>
      <c r="O12" s="56">
        <v>0</v>
      </c>
      <c r="P12" s="56">
        <v>0</v>
      </c>
      <c r="Q12" s="56">
        <v>0</v>
      </c>
      <c r="R12" s="56">
        <v>0</v>
      </c>
      <c r="S12" s="56">
        <v>0</v>
      </c>
      <c r="T12" s="56">
        <v>0</v>
      </c>
      <c r="U12" s="56">
        <v>0</v>
      </c>
      <c r="V12" s="56">
        <v>0</v>
      </c>
      <c r="W12" s="56">
        <v>0</v>
      </c>
      <c r="X12" s="56">
        <v>0</v>
      </c>
      <c r="Y12" s="56">
        <v>0</v>
      </c>
      <c r="Z12" s="56">
        <v>0</v>
      </c>
      <c r="AA12" s="56">
        <v>0</v>
      </c>
      <c r="AB12" s="56">
        <v>0</v>
      </c>
      <c r="AC12" s="56">
        <v>0</v>
      </c>
      <c r="AD12" s="56">
        <v>0</v>
      </c>
      <c r="AE12" s="56">
        <v>0</v>
      </c>
      <c r="AF12" s="56">
        <v>0</v>
      </c>
      <c r="AG12" s="56">
        <v>0</v>
      </c>
      <c r="AH12" s="56">
        <v>0</v>
      </c>
      <c r="AI12" s="56">
        <v>0</v>
      </c>
      <c r="AJ12" s="56">
        <v>0</v>
      </c>
      <c r="AK12" s="56">
        <v>0</v>
      </c>
      <c r="AL12" s="56">
        <v>0</v>
      </c>
      <c r="AM12" s="56">
        <v>0</v>
      </c>
      <c r="AN12" s="56">
        <v>0</v>
      </c>
      <c r="AO12" s="56">
        <v>0</v>
      </c>
      <c r="AP12" s="56">
        <v>0</v>
      </c>
      <c r="AQ12" s="56">
        <v>0</v>
      </c>
      <c r="AR12" s="56">
        <v>0</v>
      </c>
      <c r="AS12" s="56">
        <v>0</v>
      </c>
      <c r="AT12" s="56">
        <v>0</v>
      </c>
      <c r="AU12" s="56">
        <v>0</v>
      </c>
      <c r="AV12" s="56">
        <v>53737</v>
      </c>
      <c r="AW12" s="56">
        <v>0</v>
      </c>
      <c r="AX12" s="56">
        <v>53737</v>
      </c>
      <c r="AY12" s="56">
        <v>0</v>
      </c>
      <c r="AZ12" s="56">
        <v>0</v>
      </c>
      <c r="BA12" s="56">
        <v>0</v>
      </c>
      <c r="BB12" s="56">
        <v>0</v>
      </c>
      <c r="BC12" s="56">
        <v>0</v>
      </c>
      <c r="BD12" s="56">
        <v>0</v>
      </c>
      <c r="BE12" s="56">
        <v>0</v>
      </c>
      <c r="BF12" s="56">
        <v>0</v>
      </c>
      <c r="BG12" s="56">
        <v>0</v>
      </c>
      <c r="BH12" s="56">
        <v>0</v>
      </c>
      <c r="BI12" s="56">
        <v>0</v>
      </c>
      <c r="BJ12" s="56">
        <v>0</v>
      </c>
      <c r="BK12" s="56">
        <v>0</v>
      </c>
      <c r="BL12" s="56">
        <v>0</v>
      </c>
      <c r="BM12" s="56">
        <v>0</v>
      </c>
      <c r="BN12" s="56">
        <v>0</v>
      </c>
      <c r="BO12" s="56">
        <v>0</v>
      </c>
      <c r="BP12" s="56">
        <v>0</v>
      </c>
      <c r="BQ12" s="56">
        <v>0</v>
      </c>
      <c r="BR12" s="56">
        <v>0</v>
      </c>
      <c r="BS12" s="56">
        <v>0</v>
      </c>
      <c r="BT12" s="56">
        <v>0</v>
      </c>
      <c r="BU12" s="56">
        <v>0</v>
      </c>
      <c r="BV12" s="56">
        <v>0</v>
      </c>
      <c r="BW12" s="56">
        <v>0</v>
      </c>
      <c r="BX12" s="56">
        <v>0</v>
      </c>
      <c r="BY12" s="56">
        <v>0</v>
      </c>
      <c r="BZ12" s="56">
        <v>0</v>
      </c>
      <c r="CA12" s="56">
        <v>0</v>
      </c>
      <c r="CB12" s="56">
        <v>0</v>
      </c>
      <c r="CC12" s="56">
        <v>0</v>
      </c>
      <c r="CD12" s="56">
        <v>0</v>
      </c>
      <c r="CE12" s="56">
        <v>0</v>
      </c>
      <c r="CF12" s="56">
        <v>0</v>
      </c>
      <c r="CG12" s="56">
        <v>0</v>
      </c>
      <c r="CH12" s="56">
        <v>0</v>
      </c>
      <c r="CI12" s="56">
        <v>0</v>
      </c>
      <c r="CJ12" s="56">
        <v>0</v>
      </c>
      <c r="CK12" s="56">
        <v>0</v>
      </c>
      <c r="CL12" s="56">
        <v>0</v>
      </c>
      <c r="CM12" s="56">
        <v>0</v>
      </c>
      <c r="CN12" s="56">
        <v>0</v>
      </c>
      <c r="CO12" s="56">
        <v>0</v>
      </c>
      <c r="CP12" s="56">
        <v>0</v>
      </c>
      <c r="CQ12" s="56">
        <v>0</v>
      </c>
      <c r="CR12" s="56">
        <v>0</v>
      </c>
      <c r="CS12" s="56">
        <v>0</v>
      </c>
      <c r="CT12" s="56">
        <v>0</v>
      </c>
      <c r="CU12" s="56">
        <v>0</v>
      </c>
      <c r="CV12" s="56">
        <v>0</v>
      </c>
      <c r="CW12" s="56">
        <v>0</v>
      </c>
      <c r="CX12" s="56">
        <v>0</v>
      </c>
      <c r="CY12" s="56">
        <v>0</v>
      </c>
      <c r="CZ12" s="56">
        <v>0</v>
      </c>
      <c r="DA12" s="56">
        <v>0</v>
      </c>
      <c r="DB12" s="56">
        <v>0</v>
      </c>
      <c r="DC12" s="56">
        <v>0</v>
      </c>
      <c r="DD12" s="56">
        <v>0</v>
      </c>
      <c r="DE12" s="56">
        <v>0</v>
      </c>
      <c r="DF12" s="56">
        <v>0</v>
      </c>
      <c r="DG12" s="56">
        <v>0</v>
      </c>
    </row>
    <row r="13" spans="1:111" ht="20.100000000000001" customHeight="1">
      <c r="A13" s="55" t="s">
        <v>296</v>
      </c>
      <c r="B13" s="55" t="s">
        <v>46</v>
      </c>
      <c r="C13" s="55" t="s">
        <v>46</v>
      </c>
      <c r="D13" s="55" t="s">
        <v>46</v>
      </c>
      <c r="E13" s="56">
        <f t="shared" si="0"/>
        <v>625305</v>
      </c>
      <c r="F13" s="56">
        <v>571568</v>
      </c>
      <c r="G13" s="56">
        <v>0</v>
      </c>
      <c r="H13" s="56">
        <v>0</v>
      </c>
      <c r="I13" s="56">
        <v>0</v>
      </c>
      <c r="J13" s="56">
        <v>0</v>
      </c>
      <c r="K13" s="56">
        <v>0</v>
      </c>
      <c r="L13" s="56">
        <v>408263</v>
      </c>
      <c r="M13" s="56">
        <v>163305</v>
      </c>
      <c r="N13" s="56">
        <v>0</v>
      </c>
      <c r="O13" s="56">
        <v>0</v>
      </c>
      <c r="P13" s="56">
        <v>0</v>
      </c>
      <c r="Q13" s="56">
        <v>0</v>
      </c>
      <c r="R13" s="56">
        <v>0</v>
      </c>
      <c r="S13" s="56">
        <v>0</v>
      </c>
      <c r="T13" s="56">
        <v>0</v>
      </c>
      <c r="U13" s="56">
        <v>0</v>
      </c>
      <c r="V13" s="56">
        <v>0</v>
      </c>
      <c r="W13" s="56">
        <v>0</v>
      </c>
      <c r="X13" s="56">
        <v>0</v>
      </c>
      <c r="Y13" s="56">
        <v>0</v>
      </c>
      <c r="Z13" s="56">
        <v>0</v>
      </c>
      <c r="AA13" s="56">
        <v>0</v>
      </c>
      <c r="AB13" s="56">
        <v>0</v>
      </c>
      <c r="AC13" s="56">
        <v>0</v>
      </c>
      <c r="AD13" s="56">
        <v>0</v>
      </c>
      <c r="AE13" s="56">
        <v>0</v>
      </c>
      <c r="AF13" s="56">
        <v>0</v>
      </c>
      <c r="AG13" s="56">
        <v>0</v>
      </c>
      <c r="AH13" s="56">
        <v>0</v>
      </c>
      <c r="AI13" s="56">
        <v>0</v>
      </c>
      <c r="AJ13" s="56">
        <v>0</v>
      </c>
      <c r="AK13" s="56">
        <v>0</v>
      </c>
      <c r="AL13" s="56">
        <v>0</v>
      </c>
      <c r="AM13" s="56">
        <v>0</v>
      </c>
      <c r="AN13" s="56">
        <v>0</v>
      </c>
      <c r="AO13" s="56">
        <v>0</v>
      </c>
      <c r="AP13" s="56">
        <v>0</v>
      </c>
      <c r="AQ13" s="56">
        <v>0</v>
      </c>
      <c r="AR13" s="56">
        <v>0</v>
      </c>
      <c r="AS13" s="56">
        <v>0</v>
      </c>
      <c r="AT13" s="56">
        <v>0</v>
      </c>
      <c r="AU13" s="56">
        <v>0</v>
      </c>
      <c r="AV13" s="56">
        <v>53737</v>
      </c>
      <c r="AW13" s="56">
        <v>0</v>
      </c>
      <c r="AX13" s="56">
        <v>53737</v>
      </c>
      <c r="AY13" s="56">
        <v>0</v>
      </c>
      <c r="AZ13" s="56">
        <v>0</v>
      </c>
      <c r="BA13" s="56">
        <v>0</v>
      </c>
      <c r="BB13" s="56">
        <v>0</v>
      </c>
      <c r="BC13" s="56">
        <v>0</v>
      </c>
      <c r="BD13" s="56">
        <v>0</v>
      </c>
      <c r="BE13" s="56">
        <v>0</v>
      </c>
      <c r="BF13" s="56">
        <v>0</v>
      </c>
      <c r="BG13" s="56">
        <v>0</v>
      </c>
      <c r="BH13" s="56">
        <v>0</v>
      </c>
      <c r="BI13" s="56">
        <v>0</v>
      </c>
      <c r="BJ13" s="56">
        <v>0</v>
      </c>
      <c r="BK13" s="56">
        <v>0</v>
      </c>
      <c r="BL13" s="56">
        <v>0</v>
      </c>
      <c r="BM13" s="56">
        <v>0</v>
      </c>
      <c r="BN13" s="56">
        <v>0</v>
      </c>
      <c r="BO13" s="56">
        <v>0</v>
      </c>
      <c r="BP13" s="56">
        <v>0</v>
      </c>
      <c r="BQ13" s="56">
        <v>0</v>
      </c>
      <c r="BR13" s="56">
        <v>0</v>
      </c>
      <c r="BS13" s="56">
        <v>0</v>
      </c>
      <c r="BT13" s="56">
        <v>0</v>
      </c>
      <c r="BU13" s="56">
        <v>0</v>
      </c>
      <c r="BV13" s="56">
        <v>0</v>
      </c>
      <c r="BW13" s="56">
        <v>0</v>
      </c>
      <c r="BX13" s="56">
        <v>0</v>
      </c>
      <c r="BY13" s="56">
        <v>0</v>
      </c>
      <c r="BZ13" s="56">
        <v>0</v>
      </c>
      <c r="CA13" s="56">
        <v>0</v>
      </c>
      <c r="CB13" s="56">
        <v>0</v>
      </c>
      <c r="CC13" s="56">
        <v>0</v>
      </c>
      <c r="CD13" s="56">
        <v>0</v>
      </c>
      <c r="CE13" s="56">
        <v>0</v>
      </c>
      <c r="CF13" s="56">
        <v>0</v>
      </c>
      <c r="CG13" s="56">
        <v>0</v>
      </c>
      <c r="CH13" s="56">
        <v>0</v>
      </c>
      <c r="CI13" s="56">
        <v>0</v>
      </c>
      <c r="CJ13" s="56">
        <v>0</v>
      </c>
      <c r="CK13" s="56">
        <v>0</v>
      </c>
      <c r="CL13" s="56">
        <v>0</v>
      </c>
      <c r="CM13" s="56">
        <v>0</v>
      </c>
      <c r="CN13" s="56">
        <v>0</v>
      </c>
      <c r="CO13" s="56">
        <v>0</v>
      </c>
      <c r="CP13" s="56">
        <v>0</v>
      </c>
      <c r="CQ13" s="56">
        <v>0</v>
      </c>
      <c r="CR13" s="56">
        <v>0</v>
      </c>
      <c r="CS13" s="56">
        <v>0</v>
      </c>
      <c r="CT13" s="56">
        <v>0</v>
      </c>
      <c r="CU13" s="56">
        <v>0</v>
      </c>
      <c r="CV13" s="56">
        <v>0</v>
      </c>
      <c r="CW13" s="56">
        <v>0</v>
      </c>
      <c r="CX13" s="56">
        <v>0</v>
      </c>
      <c r="CY13" s="56">
        <v>0</v>
      </c>
      <c r="CZ13" s="56">
        <v>0</v>
      </c>
      <c r="DA13" s="56">
        <v>0</v>
      </c>
      <c r="DB13" s="56">
        <v>0</v>
      </c>
      <c r="DC13" s="56">
        <v>0</v>
      </c>
      <c r="DD13" s="56">
        <v>0</v>
      </c>
      <c r="DE13" s="56">
        <v>0</v>
      </c>
      <c r="DF13" s="56">
        <v>0</v>
      </c>
      <c r="DG13" s="56">
        <v>0</v>
      </c>
    </row>
    <row r="14" spans="1:111" ht="20.100000000000001" customHeight="1">
      <c r="A14" s="55" t="s">
        <v>297</v>
      </c>
      <c r="B14" s="55" t="s">
        <v>94</v>
      </c>
      <c r="C14" s="55" t="s">
        <v>87</v>
      </c>
      <c r="D14" s="55" t="s">
        <v>118</v>
      </c>
      <c r="E14" s="56">
        <f t="shared" si="0"/>
        <v>53737</v>
      </c>
      <c r="F14" s="56">
        <v>0</v>
      </c>
      <c r="G14" s="56">
        <v>0</v>
      </c>
      <c r="H14" s="56">
        <v>0</v>
      </c>
      <c r="I14" s="56">
        <v>0</v>
      </c>
      <c r="J14" s="56">
        <v>0</v>
      </c>
      <c r="K14" s="56">
        <v>0</v>
      </c>
      <c r="L14" s="56">
        <v>0</v>
      </c>
      <c r="M14" s="56">
        <v>0</v>
      </c>
      <c r="N14" s="56">
        <v>0</v>
      </c>
      <c r="O14" s="56">
        <v>0</v>
      </c>
      <c r="P14" s="56">
        <v>0</v>
      </c>
      <c r="Q14" s="56">
        <v>0</v>
      </c>
      <c r="R14" s="56">
        <v>0</v>
      </c>
      <c r="S14" s="56">
        <v>0</v>
      </c>
      <c r="T14" s="56">
        <v>0</v>
      </c>
      <c r="U14" s="56">
        <v>0</v>
      </c>
      <c r="V14" s="56">
        <v>0</v>
      </c>
      <c r="W14" s="56">
        <v>0</v>
      </c>
      <c r="X14" s="56">
        <v>0</v>
      </c>
      <c r="Y14" s="56">
        <v>0</v>
      </c>
      <c r="Z14" s="56">
        <v>0</v>
      </c>
      <c r="AA14" s="56">
        <v>0</v>
      </c>
      <c r="AB14" s="56">
        <v>0</v>
      </c>
      <c r="AC14" s="56">
        <v>0</v>
      </c>
      <c r="AD14" s="56">
        <v>0</v>
      </c>
      <c r="AE14" s="56">
        <v>0</v>
      </c>
      <c r="AF14" s="56">
        <v>0</v>
      </c>
      <c r="AG14" s="56">
        <v>0</v>
      </c>
      <c r="AH14" s="56">
        <v>0</v>
      </c>
      <c r="AI14" s="56">
        <v>0</v>
      </c>
      <c r="AJ14" s="56">
        <v>0</v>
      </c>
      <c r="AK14" s="56">
        <v>0</v>
      </c>
      <c r="AL14" s="56">
        <v>0</v>
      </c>
      <c r="AM14" s="56">
        <v>0</v>
      </c>
      <c r="AN14" s="56">
        <v>0</v>
      </c>
      <c r="AO14" s="56">
        <v>0</v>
      </c>
      <c r="AP14" s="56">
        <v>0</v>
      </c>
      <c r="AQ14" s="56">
        <v>0</v>
      </c>
      <c r="AR14" s="56">
        <v>0</v>
      </c>
      <c r="AS14" s="56">
        <v>0</v>
      </c>
      <c r="AT14" s="56">
        <v>0</v>
      </c>
      <c r="AU14" s="56">
        <v>0</v>
      </c>
      <c r="AV14" s="56">
        <v>53737</v>
      </c>
      <c r="AW14" s="56">
        <v>0</v>
      </c>
      <c r="AX14" s="56">
        <v>53737</v>
      </c>
      <c r="AY14" s="56">
        <v>0</v>
      </c>
      <c r="AZ14" s="56">
        <v>0</v>
      </c>
      <c r="BA14" s="56">
        <v>0</v>
      </c>
      <c r="BB14" s="56">
        <v>0</v>
      </c>
      <c r="BC14" s="56">
        <v>0</v>
      </c>
      <c r="BD14" s="56">
        <v>0</v>
      </c>
      <c r="BE14" s="56">
        <v>0</v>
      </c>
      <c r="BF14" s="56">
        <v>0</v>
      </c>
      <c r="BG14" s="56">
        <v>0</v>
      </c>
      <c r="BH14" s="56">
        <v>0</v>
      </c>
      <c r="BI14" s="56">
        <v>0</v>
      </c>
      <c r="BJ14" s="56">
        <v>0</v>
      </c>
      <c r="BK14" s="56">
        <v>0</v>
      </c>
      <c r="BL14" s="56">
        <v>0</v>
      </c>
      <c r="BM14" s="56">
        <v>0</v>
      </c>
      <c r="BN14" s="56">
        <v>0</v>
      </c>
      <c r="BO14" s="56">
        <v>0</v>
      </c>
      <c r="BP14" s="56">
        <v>0</v>
      </c>
      <c r="BQ14" s="56">
        <v>0</v>
      </c>
      <c r="BR14" s="56">
        <v>0</v>
      </c>
      <c r="BS14" s="56">
        <v>0</v>
      </c>
      <c r="BT14" s="56">
        <v>0</v>
      </c>
      <c r="BU14" s="56">
        <v>0</v>
      </c>
      <c r="BV14" s="56">
        <v>0</v>
      </c>
      <c r="BW14" s="56">
        <v>0</v>
      </c>
      <c r="BX14" s="56">
        <v>0</v>
      </c>
      <c r="BY14" s="56">
        <v>0</v>
      </c>
      <c r="BZ14" s="56">
        <v>0</v>
      </c>
      <c r="CA14" s="56">
        <v>0</v>
      </c>
      <c r="CB14" s="56">
        <v>0</v>
      </c>
      <c r="CC14" s="56">
        <v>0</v>
      </c>
      <c r="CD14" s="56">
        <v>0</v>
      </c>
      <c r="CE14" s="56">
        <v>0</v>
      </c>
      <c r="CF14" s="56">
        <v>0</v>
      </c>
      <c r="CG14" s="56">
        <v>0</v>
      </c>
      <c r="CH14" s="56">
        <v>0</v>
      </c>
      <c r="CI14" s="56">
        <v>0</v>
      </c>
      <c r="CJ14" s="56">
        <v>0</v>
      </c>
      <c r="CK14" s="56">
        <v>0</v>
      </c>
      <c r="CL14" s="56">
        <v>0</v>
      </c>
      <c r="CM14" s="56">
        <v>0</v>
      </c>
      <c r="CN14" s="56">
        <v>0</v>
      </c>
      <c r="CO14" s="56">
        <v>0</v>
      </c>
      <c r="CP14" s="56">
        <v>0</v>
      </c>
      <c r="CQ14" s="56">
        <v>0</v>
      </c>
      <c r="CR14" s="56">
        <v>0</v>
      </c>
      <c r="CS14" s="56">
        <v>0</v>
      </c>
      <c r="CT14" s="56">
        <v>0</v>
      </c>
      <c r="CU14" s="56">
        <v>0</v>
      </c>
      <c r="CV14" s="56">
        <v>0</v>
      </c>
      <c r="CW14" s="56">
        <v>0</v>
      </c>
      <c r="CX14" s="56">
        <v>0</v>
      </c>
      <c r="CY14" s="56">
        <v>0</v>
      </c>
      <c r="CZ14" s="56">
        <v>0</v>
      </c>
      <c r="DA14" s="56">
        <v>0</v>
      </c>
      <c r="DB14" s="56">
        <v>0</v>
      </c>
      <c r="DC14" s="56">
        <v>0</v>
      </c>
      <c r="DD14" s="56">
        <v>0</v>
      </c>
      <c r="DE14" s="56">
        <v>0</v>
      </c>
      <c r="DF14" s="56">
        <v>0</v>
      </c>
      <c r="DG14" s="56">
        <v>0</v>
      </c>
    </row>
    <row r="15" spans="1:111" ht="20.100000000000001" customHeight="1">
      <c r="A15" s="55" t="s">
        <v>297</v>
      </c>
      <c r="B15" s="55" t="s">
        <v>94</v>
      </c>
      <c r="C15" s="55" t="s">
        <v>94</v>
      </c>
      <c r="D15" s="55" t="s">
        <v>119</v>
      </c>
      <c r="E15" s="56">
        <f t="shared" si="0"/>
        <v>408263</v>
      </c>
      <c r="F15" s="56">
        <v>408263</v>
      </c>
      <c r="G15" s="56">
        <v>0</v>
      </c>
      <c r="H15" s="56">
        <v>0</v>
      </c>
      <c r="I15" s="56">
        <v>0</v>
      </c>
      <c r="J15" s="56">
        <v>0</v>
      </c>
      <c r="K15" s="56">
        <v>0</v>
      </c>
      <c r="L15" s="56">
        <v>408263</v>
      </c>
      <c r="M15" s="56">
        <v>0</v>
      </c>
      <c r="N15" s="56">
        <v>0</v>
      </c>
      <c r="O15" s="56">
        <v>0</v>
      </c>
      <c r="P15" s="56">
        <v>0</v>
      </c>
      <c r="Q15" s="56">
        <v>0</v>
      </c>
      <c r="R15" s="56">
        <v>0</v>
      </c>
      <c r="S15" s="56">
        <v>0</v>
      </c>
      <c r="T15" s="56">
        <v>0</v>
      </c>
      <c r="U15" s="56">
        <v>0</v>
      </c>
      <c r="V15" s="56">
        <v>0</v>
      </c>
      <c r="W15" s="56">
        <v>0</v>
      </c>
      <c r="X15" s="56">
        <v>0</v>
      </c>
      <c r="Y15" s="56">
        <v>0</v>
      </c>
      <c r="Z15" s="56">
        <v>0</v>
      </c>
      <c r="AA15" s="56">
        <v>0</v>
      </c>
      <c r="AB15" s="56">
        <v>0</v>
      </c>
      <c r="AC15" s="56">
        <v>0</v>
      </c>
      <c r="AD15" s="56">
        <v>0</v>
      </c>
      <c r="AE15" s="56">
        <v>0</v>
      </c>
      <c r="AF15" s="56">
        <v>0</v>
      </c>
      <c r="AG15" s="56">
        <v>0</v>
      </c>
      <c r="AH15" s="56">
        <v>0</v>
      </c>
      <c r="AI15" s="56">
        <v>0</v>
      </c>
      <c r="AJ15" s="56">
        <v>0</v>
      </c>
      <c r="AK15" s="56">
        <v>0</v>
      </c>
      <c r="AL15" s="56">
        <v>0</v>
      </c>
      <c r="AM15" s="56">
        <v>0</v>
      </c>
      <c r="AN15" s="56">
        <v>0</v>
      </c>
      <c r="AO15" s="56">
        <v>0</v>
      </c>
      <c r="AP15" s="56">
        <v>0</v>
      </c>
      <c r="AQ15" s="56">
        <v>0</v>
      </c>
      <c r="AR15" s="56">
        <v>0</v>
      </c>
      <c r="AS15" s="56">
        <v>0</v>
      </c>
      <c r="AT15" s="56">
        <v>0</v>
      </c>
      <c r="AU15" s="56">
        <v>0</v>
      </c>
      <c r="AV15" s="56">
        <v>0</v>
      </c>
      <c r="AW15" s="56">
        <v>0</v>
      </c>
      <c r="AX15" s="56">
        <v>0</v>
      </c>
      <c r="AY15" s="56">
        <v>0</v>
      </c>
      <c r="AZ15" s="56">
        <v>0</v>
      </c>
      <c r="BA15" s="56">
        <v>0</v>
      </c>
      <c r="BB15" s="56">
        <v>0</v>
      </c>
      <c r="BC15" s="56">
        <v>0</v>
      </c>
      <c r="BD15" s="56">
        <v>0</v>
      </c>
      <c r="BE15" s="56">
        <v>0</v>
      </c>
      <c r="BF15" s="56">
        <v>0</v>
      </c>
      <c r="BG15" s="56">
        <v>0</v>
      </c>
      <c r="BH15" s="56">
        <v>0</v>
      </c>
      <c r="BI15" s="56">
        <v>0</v>
      </c>
      <c r="BJ15" s="56">
        <v>0</v>
      </c>
      <c r="BK15" s="56">
        <v>0</v>
      </c>
      <c r="BL15" s="56">
        <v>0</v>
      </c>
      <c r="BM15" s="56">
        <v>0</v>
      </c>
      <c r="BN15" s="56">
        <v>0</v>
      </c>
      <c r="BO15" s="56">
        <v>0</v>
      </c>
      <c r="BP15" s="56">
        <v>0</v>
      </c>
      <c r="BQ15" s="56">
        <v>0</v>
      </c>
      <c r="BR15" s="56">
        <v>0</v>
      </c>
      <c r="BS15" s="56">
        <v>0</v>
      </c>
      <c r="BT15" s="56">
        <v>0</v>
      </c>
      <c r="BU15" s="56">
        <v>0</v>
      </c>
      <c r="BV15" s="56">
        <v>0</v>
      </c>
      <c r="BW15" s="56">
        <v>0</v>
      </c>
      <c r="BX15" s="56">
        <v>0</v>
      </c>
      <c r="BY15" s="56">
        <v>0</v>
      </c>
      <c r="BZ15" s="56">
        <v>0</v>
      </c>
      <c r="CA15" s="56">
        <v>0</v>
      </c>
      <c r="CB15" s="56">
        <v>0</v>
      </c>
      <c r="CC15" s="56">
        <v>0</v>
      </c>
      <c r="CD15" s="56">
        <v>0</v>
      </c>
      <c r="CE15" s="56">
        <v>0</v>
      </c>
      <c r="CF15" s="56">
        <v>0</v>
      </c>
      <c r="CG15" s="56">
        <v>0</v>
      </c>
      <c r="CH15" s="56">
        <v>0</v>
      </c>
      <c r="CI15" s="56">
        <v>0</v>
      </c>
      <c r="CJ15" s="56">
        <v>0</v>
      </c>
      <c r="CK15" s="56">
        <v>0</v>
      </c>
      <c r="CL15" s="56">
        <v>0</v>
      </c>
      <c r="CM15" s="56">
        <v>0</v>
      </c>
      <c r="CN15" s="56">
        <v>0</v>
      </c>
      <c r="CO15" s="56">
        <v>0</v>
      </c>
      <c r="CP15" s="56">
        <v>0</v>
      </c>
      <c r="CQ15" s="56">
        <v>0</v>
      </c>
      <c r="CR15" s="56">
        <v>0</v>
      </c>
      <c r="CS15" s="56">
        <v>0</v>
      </c>
      <c r="CT15" s="56">
        <v>0</v>
      </c>
      <c r="CU15" s="56">
        <v>0</v>
      </c>
      <c r="CV15" s="56">
        <v>0</v>
      </c>
      <c r="CW15" s="56">
        <v>0</v>
      </c>
      <c r="CX15" s="56">
        <v>0</v>
      </c>
      <c r="CY15" s="56">
        <v>0</v>
      </c>
      <c r="CZ15" s="56">
        <v>0</v>
      </c>
      <c r="DA15" s="56">
        <v>0</v>
      </c>
      <c r="DB15" s="56">
        <v>0</v>
      </c>
      <c r="DC15" s="56">
        <v>0</v>
      </c>
      <c r="DD15" s="56">
        <v>0</v>
      </c>
      <c r="DE15" s="56">
        <v>0</v>
      </c>
      <c r="DF15" s="56">
        <v>0</v>
      </c>
      <c r="DG15" s="56">
        <v>0</v>
      </c>
    </row>
    <row r="16" spans="1:111" ht="20.100000000000001" customHeight="1">
      <c r="A16" s="55" t="s">
        <v>297</v>
      </c>
      <c r="B16" s="55" t="s">
        <v>94</v>
      </c>
      <c r="C16" s="55" t="s">
        <v>97</v>
      </c>
      <c r="D16" s="55" t="s">
        <v>120</v>
      </c>
      <c r="E16" s="56">
        <f t="shared" si="0"/>
        <v>163305</v>
      </c>
      <c r="F16" s="56">
        <v>163305</v>
      </c>
      <c r="G16" s="56">
        <v>0</v>
      </c>
      <c r="H16" s="56">
        <v>0</v>
      </c>
      <c r="I16" s="56">
        <v>0</v>
      </c>
      <c r="J16" s="56">
        <v>0</v>
      </c>
      <c r="K16" s="56">
        <v>0</v>
      </c>
      <c r="L16" s="56">
        <v>0</v>
      </c>
      <c r="M16" s="56">
        <v>163305</v>
      </c>
      <c r="N16" s="56">
        <v>0</v>
      </c>
      <c r="O16" s="56">
        <v>0</v>
      </c>
      <c r="P16" s="56">
        <v>0</v>
      </c>
      <c r="Q16" s="56">
        <v>0</v>
      </c>
      <c r="R16" s="56">
        <v>0</v>
      </c>
      <c r="S16" s="56">
        <v>0</v>
      </c>
      <c r="T16" s="56">
        <v>0</v>
      </c>
      <c r="U16" s="56">
        <v>0</v>
      </c>
      <c r="V16" s="56">
        <v>0</v>
      </c>
      <c r="W16" s="56">
        <v>0</v>
      </c>
      <c r="X16" s="56">
        <v>0</v>
      </c>
      <c r="Y16" s="56">
        <v>0</v>
      </c>
      <c r="Z16" s="56">
        <v>0</v>
      </c>
      <c r="AA16" s="56">
        <v>0</v>
      </c>
      <c r="AB16" s="56">
        <v>0</v>
      </c>
      <c r="AC16" s="56">
        <v>0</v>
      </c>
      <c r="AD16" s="56">
        <v>0</v>
      </c>
      <c r="AE16" s="56">
        <v>0</v>
      </c>
      <c r="AF16" s="56">
        <v>0</v>
      </c>
      <c r="AG16" s="56">
        <v>0</v>
      </c>
      <c r="AH16" s="56">
        <v>0</v>
      </c>
      <c r="AI16" s="56">
        <v>0</v>
      </c>
      <c r="AJ16" s="56">
        <v>0</v>
      </c>
      <c r="AK16" s="56">
        <v>0</v>
      </c>
      <c r="AL16" s="56">
        <v>0</v>
      </c>
      <c r="AM16" s="56">
        <v>0</v>
      </c>
      <c r="AN16" s="56">
        <v>0</v>
      </c>
      <c r="AO16" s="56">
        <v>0</v>
      </c>
      <c r="AP16" s="56">
        <v>0</v>
      </c>
      <c r="AQ16" s="56">
        <v>0</v>
      </c>
      <c r="AR16" s="56">
        <v>0</v>
      </c>
      <c r="AS16" s="56">
        <v>0</v>
      </c>
      <c r="AT16" s="56">
        <v>0</v>
      </c>
      <c r="AU16" s="56">
        <v>0</v>
      </c>
      <c r="AV16" s="56">
        <v>0</v>
      </c>
      <c r="AW16" s="56">
        <v>0</v>
      </c>
      <c r="AX16" s="56">
        <v>0</v>
      </c>
      <c r="AY16" s="56">
        <v>0</v>
      </c>
      <c r="AZ16" s="56">
        <v>0</v>
      </c>
      <c r="BA16" s="56">
        <v>0</v>
      </c>
      <c r="BB16" s="56">
        <v>0</v>
      </c>
      <c r="BC16" s="56">
        <v>0</v>
      </c>
      <c r="BD16" s="56">
        <v>0</v>
      </c>
      <c r="BE16" s="56">
        <v>0</v>
      </c>
      <c r="BF16" s="56">
        <v>0</v>
      </c>
      <c r="BG16" s="56">
        <v>0</v>
      </c>
      <c r="BH16" s="56">
        <v>0</v>
      </c>
      <c r="BI16" s="56">
        <v>0</v>
      </c>
      <c r="BJ16" s="56">
        <v>0</v>
      </c>
      <c r="BK16" s="56">
        <v>0</v>
      </c>
      <c r="BL16" s="56">
        <v>0</v>
      </c>
      <c r="BM16" s="56">
        <v>0</v>
      </c>
      <c r="BN16" s="56">
        <v>0</v>
      </c>
      <c r="BO16" s="56">
        <v>0</v>
      </c>
      <c r="BP16" s="56">
        <v>0</v>
      </c>
      <c r="BQ16" s="56">
        <v>0</v>
      </c>
      <c r="BR16" s="56">
        <v>0</v>
      </c>
      <c r="BS16" s="56">
        <v>0</v>
      </c>
      <c r="BT16" s="56">
        <v>0</v>
      </c>
      <c r="BU16" s="56">
        <v>0</v>
      </c>
      <c r="BV16" s="56">
        <v>0</v>
      </c>
      <c r="BW16" s="56">
        <v>0</v>
      </c>
      <c r="BX16" s="56">
        <v>0</v>
      </c>
      <c r="BY16" s="56">
        <v>0</v>
      </c>
      <c r="BZ16" s="56">
        <v>0</v>
      </c>
      <c r="CA16" s="56">
        <v>0</v>
      </c>
      <c r="CB16" s="56">
        <v>0</v>
      </c>
      <c r="CC16" s="56">
        <v>0</v>
      </c>
      <c r="CD16" s="56">
        <v>0</v>
      </c>
      <c r="CE16" s="56">
        <v>0</v>
      </c>
      <c r="CF16" s="56">
        <v>0</v>
      </c>
      <c r="CG16" s="56">
        <v>0</v>
      </c>
      <c r="CH16" s="56">
        <v>0</v>
      </c>
      <c r="CI16" s="56">
        <v>0</v>
      </c>
      <c r="CJ16" s="56">
        <v>0</v>
      </c>
      <c r="CK16" s="56">
        <v>0</v>
      </c>
      <c r="CL16" s="56">
        <v>0</v>
      </c>
      <c r="CM16" s="56">
        <v>0</v>
      </c>
      <c r="CN16" s="56">
        <v>0</v>
      </c>
      <c r="CO16" s="56">
        <v>0</v>
      </c>
      <c r="CP16" s="56">
        <v>0</v>
      </c>
      <c r="CQ16" s="56">
        <v>0</v>
      </c>
      <c r="CR16" s="56">
        <v>0</v>
      </c>
      <c r="CS16" s="56">
        <v>0</v>
      </c>
      <c r="CT16" s="56">
        <v>0</v>
      </c>
      <c r="CU16" s="56">
        <v>0</v>
      </c>
      <c r="CV16" s="56">
        <v>0</v>
      </c>
      <c r="CW16" s="56">
        <v>0</v>
      </c>
      <c r="CX16" s="56">
        <v>0</v>
      </c>
      <c r="CY16" s="56">
        <v>0</v>
      </c>
      <c r="CZ16" s="56">
        <v>0</v>
      </c>
      <c r="DA16" s="56">
        <v>0</v>
      </c>
      <c r="DB16" s="56">
        <v>0</v>
      </c>
      <c r="DC16" s="56">
        <v>0</v>
      </c>
      <c r="DD16" s="56">
        <v>0</v>
      </c>
      <c r="DE16" s="56">
        <v>0</v>
      </c>
      <c r="DF16" s="56">
        <v>0</v>
      </c>
      <c r="DG16" s="56">
        <v>0</v>
      </c>
    </row>
    <row r="17" spans="1:111" ht="20.100000000000001" customHeight="1">
      <c r="A17" s="55" t="s">
        <v>46</v>
      </c>
      <c r="B17" s="55" t="s">
        <v>46</v>
      </c>
      <c r="C17" s="55" t="s">
        <v>46</v>
      </c>
      <c r="D17" s="55" t="s">
        <v>298</v>
      </c>
      <c r="E17" s="56">
        <f t="shared" si="0"/>
        <v>225499</v>
      </c>
      <c r="F17" s="56">
        <v>191899</v>
      </c>
      <c r="G17" s="56">
        <v>0</v>
      </c>
      <c r="H17" s="56">
        <v>0</v>
      </c>
      <c r="I17" s="56">
        <v>0</v>
      </c>
      <c r="J17" s="56">
        <v>0</v>
      </c>
      <c r="K17" s="56">
        <v>0</v>
      </c>
      <c r="L17" s="56">
        <v>0</v>
      </c>
      <c r="M17" s="56">
        <v>0</v>
      </c>
      <c r="N17" s="56">
        <v>142892</v>
      </c>
      <c r="O17" s="56">
        <v>38800</v>
      </c>
      <c r="P17" s="56">
        <v>10207</v>
      </c>
      <c r="Q17" s="56">
        <v>0</v>
      </c>
      <c r="R17" s="56">
        <v>0</v>
      </c>
      <c r="S17" s="56">
        <v>0</v>
      </c>
      <c r="T17" s="56">
        <v>0</v>
      </c>
      <c r="U17" s="56">
        <v>0</v>
      </c>
      <c r="V17" s="56">
        <v>0</v>
      </c>
      <c r="W17" s="56">
        <v>0</v>
      </c>
      <c r="X17" s="56">
        <v>0</v>
      </c>
      <c r="Y17" s="56">
        <v>0</v>
      </c>
      <c r="Z17" s="56">
        <v>0</v>
      </c>
      <c r="AA17" s="56">
        <v>0</v>
      </c>
      <c r="AB17" s="56">
        <v>0</v>
      </c>
      <c r="AC17" s="56">
        <v>0</v>
      </c>
      <c r="AD17" s="56">
        <v>0</v>
      </c>
      <c r="AE17" s="56">
        <v>0</v>
      </c>
      <c r="AF17" s="56">
        <v>0</v>
      </c>
      <c r="AG17" s="56">
        <v>0</v>
      </c>
      <c r="AH17" s="56">
        <v>0</v>
      </c>
      <c r="AI17" s="56">
        <v>0</v>
      </c>
      <c r="AJ17" s="56">
        <v>0</v>
      </c>
      <c r="AK17" s="56">
        <v>0</v>
      </c>
      <c r="AL17" s="56">
        <v>0</v>
      </c>
      <c r="AM17" s="56">
        <v>0</v>
      </c>
      <c r="AN17" s="56">
        <v>0</v>
      </c>
      <c r="AO17" s="56">
        <v>0</v>
      </c>
      <c r="AP17" s="56">
        <v>0</v>
      </c>
      <c r="AQ17" s="56">
        <v>0</v>
      </c>
      <c r="AR17" s="56">
        <v>0</v>
      </c>
      <c r="AS17" s="56">
        <v>0</v>
      </c>
      <c r="AT17" s="56">
        <v>0</v>
      </c>
      <c r="AU17" s="56">
        <v>0</v>
      </c>
      <c r="AV17" s="56">
        <v>33600</v>
      </c>
      <c r="AW17" s="56">
        <v>0</v>
      </c>
      <c r="AX17" s="56">
        <v>0</v>
      </c>
      <c r="AY17" s="56">
        <v>0</v>
      </c>
      <c r="AZ17" s="56">
        <v>0</v>
      </c>
      <c r="BA17" s="56">
        <v>0</v>
      </c>
      <c r="BB17" s="56">
        <v>0</v>
      </c>
      <c r="BC17" s="56">
        <v>33600</v>
      </c>
      <c r="BD17" s="56">
        <v>0</v>
      </c>
      <c r="BE17" s="56">
        <v>0</v>
      </c>
      <c r="BF17" s="56">
        <v>0</v>
      </c>
      <c r="BG17" s="56">
        <v>0</v>
      </c>
      <c r="BH17" s="56">
        <v>0</v>
      </c>
      <c r="BI17" s="56">
        <v>0</v>
      </c>
      <c r="BJ17" s="56">
        <v>0</v>
      </c>
      <c r="BK17" s="56">
        <v>0</v>
      </c>
      <c r="BL17" s="56">
        <v>0</v>
      </c>
      <c r="BM17" s="56">
        <v>0</v>
      </c>
      <c r="BN17" s="56">
        <v>0</v>
      </c>
      <c r="BO17" s="56">
        <v>0</v>
      </c>
      <c r="BP17" s="56">
        <v>0</v>
      </c>
      <c r="BQ17" s="56">
        <v>0</v>
      </c>
      <c r="BR17" s="56">
        <v>0</v>
      </c>
      <c r="BS17" s="56">
        <v>0</v>
      </c>
      <c r="BT17" s="56">
        <v>0</v>
      </c>
      <c r="BU17" s="56">
        <v>0</v>
      </c>
      <c r="BV17" s="56">
        <v>0</v>
      </c>
      <c r="BW17" s="56">
        <v>0</v>
      </c>
      <c r="BX17" s="56">
        <v>0</v>
      </c>
      <c r="BY17" s="56">
        <v>0</v>
      </c>
      <c r="BZ17" s="56">
        <v>0</v>
      </c>
      <c r="CA17" s="56">
        <v>0</v>
      </c>
      <c r="CB17" s="56">
        <v>0</v>
      </c>
      <c r="CC17" s="56">
        <v>0</v>
      </c>
      <c r="CD17" s="56">
        <v>0</v>
      </c>
      <c r="CE17" s="56">
        <v>0</v>
      </c>
      <c r="CF17" s="56">
        <v>0</v>
      </c>
      <c r="CG17" s="56">
        <v>0</v>
      </c>
      <c r="CH17" s="56">
        <v>0</v>
      </c>
      <c r="CI17" s="56">
        <v>0</v>
      </c>
      <c r="CJ17" s="56">
        <v>0</v>
      </c>
      <c r="CK17" s="56">
        <v>0</v>
      </c>
      <c r="CL17" s="56">
        <v>0</v>
      </c>
      <c r="CM17" s="56">
        <v>0</v>
      </c>
      <c r="CN17" s="56">
        <v>0</v>
      </c>
      <c r="CO17" s="56">
        <v>0</v>
      </c>
      <c r="CP17" s="56">
        <v>0</v>
      </c>
      <c r="CQ17" s="56">
        <v>0</v>
      </c>
      <c r="CR17" s="56">
        <v>0</v>
      </c>
      <c r="CS17" s="56">
        <v>0</v>
      </c>
      <c r="CT17" s="56">
        <v>0</v>
      </c>
      <c r="CU17" s="56">
        <v>0</v>
      </c>
      <c r="CV17" s="56">
        <v>0</v>
      </c>
      <c r="CW17" s="56">
        <v>0</v>
      </c>
      <c r="CX17" s="56">
        <v>0</v>
      </c>
      <c r="CY17" s="56">
        <v>0</v>
      </c>
      <c r="CZ17" s="56">
        <v>0</v>
      </c>
      <c r="DA17" s="56">
        <v>0</v>
      </c>
      <c r="DB17" s="56">
        <v>0</v>
      </c>
      <c r="DC17" s="56">
        <v>0</v>
      </c>
      <c r="DD17" s="56">
        <v>0</v>
      </c>
      <c r="DE17" s="56">
        <v>0</v>
      </c>
      <c r="DF17" s="56">
        <v>0</v>
      </c>
      <c r="DG17" s="56">
        <v>0</v>
      </c>
    </row>
    <row r="18" spans="1:111" ht="20.100000000000001" customHeight="1">
      <c r="A18" s="55" t="s">
        <v>299</v>
      </c>
      <c r="B18" s="55" t="s">
        <v>46</v>
      </c>
      <c r="C18" s="55" t="s">
        <v>46</v>
      </c>
      <c r="D18" s="55" t="s">
        <v>46</v>
      </c>
      <c r="E18" s="56">
        <f t="shared" si="0"/>
        <v>215292</v>
      </c>
      <c r="F18" s="56">
        <v>181692</v>
      </c>
      <c r="G18" s="56">
        <v>0</v>
      </c>
      <c r="H18" s="56">
        <v>0</v>
      </c>
      <c r="I18" s="56">
        <v>0</v>
      </c>
      <c r="J18" s="56">
        <v>0</v>
      </c>
      <c r="K18" s="56">
        <v>0</v>
      </c>
      <c r="L18" s="56">
        <v>0</v>
      </c>
      <c r="M18" s="56">
        <v>0</v>
      </c>
      <c r="N18" s="56">
        <v>142892</v>
      </c>
      <c r="O18" s="56">
        <v>38800</v>
      </c>
      <c r="P18" s="56">
        <v>0</v>
      </c>
      <c r="Q18" s="56">
        <v>0</v>
      </c>
      <c r="R18" s="56">
        <v>0</v>
      </c>
      <c r="S18" s="56">
        <v>0</v>
      </c>
      <c r="T18" s="56">
        <v>0</v>
      </c>
      <c r="U18" s="56">
        <v>0</v>
      </c>
      <c r="V18" s="56">
        <v>0</v>
      </c>
      <c r="W18" s="56">
        <v>0</v>
      </c>
      <c r="X18" s="56">
        <v>0</v>
      </c>
      <c r="Y18" s="56">
        <v>0</v>
      </c>
      <c r="Z18" s="56">
        <v>0</v>
      </c>
      <c r="AA18" s="56">
        <v>0</v>
      </c>
      <c r="AB18" s="56">
        <v>0</v>
      </c>
      <c r="AC18" s="56">
        <v>0</v>
      </c>
      <c r="AD18" s="56">
        <v>0</v>
      </c>
      <c r="AE18" s="56">
        <v>0</v>
      </c>
      <c r="AF18" s="56">
        <v>0</v>
      </c>
      <c r="AG18" s="56">
        <v>0</v>
      </c>
      <c r="AH18" s="56">
        <v>0</v>
      </c>
      <c r="AI18" s="56">
        <v>0</v>
      </c>
      <c r="AJ18" s="56">
        <v>0</v>
      </c>
      <c r="AK18" s="56">
        <v>0</v>
      </c>
      <c r="AL18" s="56">
        <v>0</v>
      </c>
      <c r="AM18" s="56">
        <v>0</v>
      </c>
      <c r="AN18" s="56">
        <v>0</v>
      </c>
      <c r="AO18" s="56">
        <v>0</v>
      </c>
      <c r="AP18" s="56">
        <v>0</v>
      </c>
      <c r="AQ18" s="56">
        <v>0</v>
      </c>
      <c r="AR18" s="56">
        <v>0</v>
      </c>
      <c r="AS18" s="56">
        <v>0</v>
      </c>
      <c r="AT18" s="56">
        <v>0</v>
      </c>
      <c r="AU18" s="56">
        <v>0</v>
      </c>
      <c r="AV18" s="56">
        <v>33600</v>
      </c>
      <c r="AW18" s="56">
        <v>0</v>
      </c>
      <c r="AX18" s="56">
        <v>0</v>
      </c>
      <c r="AY18" s="56">
        <v>0</v>
      </c>
      <c r="AZ18" s="56">
        <v>0</v>
      </c>
      <c r="BA18" s="56">
        <v>0</v>
      </c>
      <c r="BB18" s="56">
        <v>0</v>
      </c>
      <c r="BC18" s="56">
        <v>33600</v>
      </c>
      <c r="BD18" s="56">
        <v>0</v>
      </c>
      <c r="BE18" s="56">
        <v>0</v>
      </c>
      <c r="BF18" s="56">
        <v>0</v>
      </c>
      <c r="BG18" s="56">
        <v>0</v>
      </c>
      <c r="BH18" s="56">
        <v>0</v>
      </c>
      <c r="BI18" s="56">
        <v>0</v>
      </c>
      <c r="BJ18" s="56">
        <v>0</v>
      </c>
      <c r="BK18" s="56">
        <v>0</v>
      </c>
      <c r="BL18" s="56">
        <v>0</v>
      </c>
      <c r="BM18" s="56">
        <v>0</v>
      </c>
      <c r="BN18" s="56">
        <v>0</v>
      </c>
      <c r="BO18" s="56">
        <v>0</v>
      </c>
      <c r="BP18" s="56">
        <v>0</v>
      </c>
      <c r="BQ18" s="56">
        <v>0</v>
      </c>
      <c r="BR18" s="56">
        <v>0</v>
      </c>
      <c r="BS18" s="56">
        <v>0</v>
      </c>
      <c r="BT18" s="56">
        <v>0</v>
      </c>
      <c r="BU18" s="56">
        <v>0</v>
      </c>
      <c r="BV18" s="56">
        <v>0</v>
      </c>
      <c r="BW18" s="56">
        <v>0</v>
      </c>
      <c r="BX18" s="56">
        <v>0</v>
      </c>
      <c r="BY18" s="56">
        <v>0</v>
      </c>
      <c r="BZ18" s="56">
        <v>0</v>
      </c>
      <c r="CA18" s="56">
        <v>0</v>
      </c>
      <c r="CB18" s="56">
        <v>0</v>
      </c>
      <c r="CC18" s="56">
        <v>0</v>
      </c>
      <c r="CD18" s="56">
        <v>0</v>
      </c>
      <c r="CE18" s="56">
        <v>0</v>
      </c>
      <c r="CF18" s="56">
        <v>0</v>
      </c>
      <c r="CG18" s="56">
        <v>0</v>
      </c>
      <c r="CH18" s="56">
        <v>0</v>
      </c>
      <c r="CI18" s="56">
        <v>0</v>
      </c>
      <c r="CJ18" s="56">
        <v>0</v>
      </c>
      <c r="CK18" s="56">
        <v>0</v>
      </c>
      <c r="CL18" s="56">
        <v>0</v>
      </c>
      <c r="CM18" s="56">
        <v>0</v>
      </c>
      <c r="CN18" s="56">
        <v>0</v>
      </c>
      <c r="CO18" s="56">
        <v>0</v>
      </c>
      <c r="CP18" s="56">
        <v>0</v>
      </c>
      <c r="CQ18" s="56">
        <v>0</v>
      </c>
      <c r="CR18" s="56">
        <v>0</v>
      </c>
      <c r="CS18" s="56">
        <v>0</v>
      </c>
      <c r="CT18" s="56">
        <v>0</v>
      </c>
      <c r="CU18" s="56">
        <v>0</v>
      </c>
      <c r="CV18" s="56">
        <v>0</v>
      </c>
      <c r="CW18" s="56">
        <v>0</v>
      </c>
      <c r="CX18" s="56">
        <v>0</v>
      </c>
      <c r="CY18" s="56">
        <v>0</v>
      </c>
      <c r="CZ18" s="56">
        <v>0</v>
      </c>
      <c r="DA18" s="56">
        <v>0</v>
      </c>
      <c r="DB18" s="56">
        <v>0</v>
      </c>
      <c r="DC18" s="56">
        <v>0</v>
      </c>
      <c r="DD18" s="56">
        <v>0</v>
      </c>
      <c r="DE18" s="56">
        <v>0</v>
      </c>
      <c r="DF18" s="56">
        <v>0</v>
      </c>
      <c r="DG18" s="56">
        <v>0</v>
      </c>
    </row>
    <row r="19" spans="1:111" ht="20.100000000000001" customHeight="1">
      <c r="A19" s="55" t="s">
        <v>300</v>
      </c>
      <c r="B19" s="55" t="s">
        <v>100</v>
      </c>
      <c r="C19" s="55" t="s">
        <v>88</v>
      </c>
      <c r="D19" s="55" t="s">
        <v>121</v>
      </c>
      <c r="E19" s="56">
        <f t="shared" si="0"/>
        <v>109717</v>
      </c>
      <c r="F19" s="56">
        <v>109717</v>
      </c>
      <c r="G19" s="56">
        <v>0</v>
      </c>
      <c r="H19" s="56">
        <v>0</v>
      </c>
      <c r="I19" s="56">
        <v>0</v>
      </c>
      <c r="J19" s="56">
        <v>0</v>
      </c>
      <c r="K19" s="56">
        <v>0</v>
      </c>
      <c r="L19" s="56">
        <v>0</v>
      </c>
      <c r="M19" s="56">
        <v>0</v>
      </c>
      <c r="N19" s="56">
        <v>109717</v>
      </c>
      <c r="O19" s="56">
        <v>0</v>
      </c>
      <c r="P19" s="56">
        <v>0</v>
      </c>
      <c r="Q19" s="56">
        <v>0</v>
      </c>
      <c r="R19" s="56">
        <v>0</v>
      </c>
      <c r="S19" s="56">
        <v>0</v>
      </c>
      <c r="T19" s="56">
        <v>0</v>
      </c>
      <c r="U19" s="56">
        <v>0</v>
      </c>
      <c r="V19" s="56">
        <v>0</v>
      </c>
      <c r="W19" s="56">
        <v>0</v>
      </c>
      <c r="X19" s="56">
        <v>0</v>
      </c>
      <c r="Y19" s="56">
        <v>0</v>
      </c>
      <c r="Z19" s="56">
        <v>0</v>
      </c>
      <c r="AA19" s="56">
        <v>0</v>
      </c>
      <c r="AB19" s="56">
        <v>0</v>
      </c>
      <c r="AC19" s="56">
        <v>0</v>
      </c>
      <c r="AD19" s="56">
        <v>0</v>
      </c>
      <c r="AE19" s="56">
        <v>0</v>
      </c>
      <c r="AF19" s="56">
        <v>0</v>
      </c>
      <c r="AG19" s="56">
        <v>0</v>
      </c>
      <c r="AH19" s="56">
        <v>0</v>
      </c>
      <c r="AI19" s="56">
        <v>0</v>
      </c>
      <c r="AJ19" s="56">
        <v>0</v>
      </c>
      <c r="AK19" s="56">
        <v>0</v>
      </c>
      <c r="AL19" s="56">
        <v>0</v>
      </c>
      <c r="AM19" s="56">
        <v>0</v>
      </c>
      <c r="AN19" s="56">
        <v>0</v>
      </c>
      <c r="AO19" s="56">
        <v>0</v>
      </c>
      <c r="AP19" s="56">
        <v>0</v>
      </c>
      <c r="AQ19" s="56">
        <v>0</v>
      </c>
      <c r="AR19" s="56">
        <v>0</v>
      </c>
      <c r="AS19" s="56">
        <v>0</v>
      </c>
      <c r="AT19" s="56">
        <v>0</v>
      </c>
      <c r="AU19" s="56">
        <v>0</v>
      </c>
      <c r="AV19" s="56">
        <v>0</v>
      </c>
      <c r="AW19" s="56">
        <v>0</v>
      </c>
      <c r="AX19" s="56">
        <v>0</v>
      </c>
      <c r="AY19" s="56">
        <v>0</v>
      </c>
      <c r="AZ19" s="56">
        <v>0</v>
      </c>
      <c r="BA19" s="56">
        <v>0</v>
      </c>
      <c r="BB19" s="56">
        <v>0</v>
      </c>
      <c r="BC19" s="56">
        <v>0</v>
      </c>
      <c r="BD19" s="56">
        <v>0</v>
      </c>
      <c r="BE19" s="56">
        <v>0</v>
      </c>
      <c r="BF19" s="56">
        <v>0</v>
      </c>
      <c r="BG19" s="56">
        <v>0</v>
      </c>
      <c r="BH19" s="56">
        <v>0</v>
      </c>
      <c r="BI19" s="56">
        <v>0</v>
      </c>
      <c r="BJ19" s="56">
        <v>0</v>
      </c>
      <c r="BK19" s="56">
        <v>0</v>
      </c>
      <c r="BL19" s="56">
        <v>0</v>
      </c>
      <c r="BM19" s="56">
        <v>0</v>
      </c>
      <c r="BN19" s="56">
        <v>0</v>
      </c>
      <c r="BO19" s="56">
        <v>0</v>
      </c>
      <c r="BP19" s="56">
        <v>0</v>
      </c>
      <c r="BQ19" s="56">
        <v>0</v>
      </c>
      <c r="BR19" s="56">
        <v>0</v>
      </c>
      <c r="BS19" s="56">
        <v>0</v>
      </c>
      <c r="BT19" s="56">
        <v>0</v>
      </c>
      <c r="BU19" s="56">
        <v>0</v>
      </c>
      <c r="BV19" s="56">
        <v>0</v>
      </c>
      <c r="BW19" s="56">
        <v>0</v>
      </c>
      <c r="BX19" s="56">
        <v>0</v>
      </c>
      <c r="BY19" s="56">
        <v>0</v>
      </c>
      <c r="BZ19" s="56">
        <v>0</v>
      </c>
      <c r="CA19" s="56">
        <v>0</v>
      </c>
      <c r="CB19" s="56">
        <v>0</v>
      </c>
      <c r="CC19" s="56">
        <v>0</v>
      </c>
      <c r="CD19" s="56">
        <v>0</v>
      </c>
      <c r="CE19" s="56">
        <v>0</v>
      </c>
      <c r="CF19" s="56">
        <v>0</v>
      </c>
      <c r="CG19" s="56">
        <v>0</v>
      </c>
      <c r="CH19" s="56">
        <v>0</v>
      </c>
      <c r="CI19" s="56">
        <v>0</v>
      </c>
      <c r="CJ19" s="56">
        <v>0</v>
      </c>
      <c r="CK19" s="56">
        <v>0</v>
      </c>
      <c r="CL19" s="56">
        <v>0</v>
      </c>
      <c r="CM19" s="56">
        <v>0</v>
      </c>
      <c r="CN19" s="56">
        <v>0</v>
      </c>
      <c r="CO19" s="56">
        <v>0</v>
      </c>
      <c r="CP19" s="56">
        <v>0</v>
      </c>
      <c r="CQ19" s="56">
        <v>0</v>
      </c>
      <c r="CR19" s="56">
        <v>0</v>
      </c>
      <c r="CS19" s="56">
        <v>0</v>
      </c>
      <c r="CT19" s="56">
        <v>0</v>
      </c>
      <c r="CU19" s="56">
        <v>0</v>
      </c>
      <c r="CV19" s="56">
        <v>0</v>
      </c>
      <c r="CW19" s="56">
        <v>0</v>
      </c>
      <c r="CX19" s="56">
        <v>0</v>
      </c>
      <c r="CY19" s="56">
        <v>0</v>
      </c>
      <c r="CZ19" s="56">
        <v>0</v>
      </c>
      <c r="DA19" s="56">
        <v>0</v>
      </c>
      <c r="DB19" s="56">
        <v>0</v>
      </c>
      <c r="DC19" s="56">
        <v>0</v>
      </c>
      <c r="DD19" s="56">
        <v>0</v>
      </c>
      <c r="DE19" s="56">
        <v>0</v>
      </c>
      <c r="DF19" s="56">
        <v>0</v>
      </c>
      <c r="DG19" s="56">
        <v>0</v>
      </c>
    </row>
    <row r="20" spans="1:111" ht="20.100000000000001" customHeight="1">
      <c r="A20" s="55" t="s">
        <v>300</v>
      </c>
      <c r="B20" s="55" t="s">
        <v>100</v>
      </c>
      <c r="C20" s="55" t="s">
        <v>91</v>
      </c>
      <c r="D20" s="55" t="s">
        <v>122</v>
      </c>
      <c r="E20" s="56">
        <f t="shared" si="0"/>
        <v>33175</v>
      </c>
      <c r="F20" s="56">
        <v>33175</v>
      </c>
      <c r="G20" s="56">
        <v>0</v>
      </c>
      <c r="H20" s="56">
        <v>0</v>
      </c>
      <c r="I20" s="56">
        <v>0</v>
      </c>
      <c r="J20" s="56">
        <v>0</v>
      </c>
      <c r="K20" s="56">
        <v>0</v>
      </c>
      <c r="L20" s="56">
        <v>0</v>
      </c>
      <c r="M20" s="56">
        <v>0</v>
      </c>
      <c r="N20" s="56">
        <v>33175</v>
      </c>
      <c r="O20" s="56">
        <v>0</v>
      </c>
      <c r="P20" s="56">
        <v>0</v>
      </c>
      <c r="Q20" s="56">
        <v>0</v>
      </c>
      <c r="R20" s="56">
        <v>0</v>
      </c>
      <c r="S20" s="56">
        <v>0</v>
      </c>
      <c r="T20" s="56">
        <v>0</v>
      </c>
      <c r="U20" s="56">
        <v>0</v>
      </c>
      <c r="V20" s="56">
        <v>0</v>
      </c>
      <c r="W20" s="56">
        <v>0</v>
      </c>
      <c r="X20" s="56">
        <v>0</v>
      </c>
      <c r="Y20" s="56">
        <v>0</v>
      </c>
      <c r="Z20" s="56">
        <v>0</v>
      </c>
      <c r="AA20" s="56">
        <v>0</v>
      </c>
      <c r="AB20" s="56">
        <v>0</v>
      </c>
      <c r="AC20" s="56">
        <v>0</v>
      </c>
      <c r="AD20" s="56">
        <v>0</v>
      </c>
      <c r="AE20" s="56">
        <v>0</v>
      </c>
      <c r="AF20" s="56">
        <v>0</v>
      </c>
      <c r="AG20" s="56">
        <v>0</v>
      </c>
      <c r="AH20" s="56">
        <v>0</v>
      </c>
      <c r="AI20" s="56">
        <v>0</v>
      </c>
      <c r="AJ20" s="56">
        <v>0</v>
      </c>
      <c r="AK20" s="56">
        <v>0</v>
      </c>
      <c r="AL20" s="56">
        <v>0</v>
      </c>
      <c r="AM20" s="56">
        <v>0</v>
      </c>
      <c r="AN20" s="56">
        <v>0</v>
      </c>
      <c r="AO20" s="56">
        <v>0</v>
      </c>
      <c r="AP20" s="56">
        <v>0</v>
      </c>
      <c r="AQ20" s="56">
        <v>0</v>
      </c>
      <c r="AR20" s="56">
        <v>0</v>
      </c>
      <c r="AS20" s="56">
        <v>0</v>
      </c>
      <c r="AT20" s="56">
        <v>0</v>
      </c>
      <c r="AU20" s="56">
        <v>0</v>
      </c>
      <c r="AV20" s="56">
        <v>0</v>
      </c>
      <c r="AW20" s="56">
        <v>0</v>
      </c>
      <c r="AX20" s="56">
        <v>0</v>
      </c>
      <c r="AY20" s="56">
        <v>0</v>
      </c>
      <c r="AZ20" s="56">
        <v>0</v>
      </c>
      <c r="BA20" s="56">
        <v>0</v>
      </c>
      <c r="BB20" s="56">
        <v>0</v>
      </c>
      <c r="BC20" s="56">
        <v>0</v>
      </c>
      <c r="BD20" s="56">
        <v>0</v>
      </c>
      <c r="BE20" s="56">
        <v>0</v>
      </c>
      <c r="BF20" s="56">
        <v>0</v>
      </c>
      <c r="BG20" s="56">
        <v>0</v>
      </c>
      <c r="BH20" s="56">
        <v>0</v>
      </c>
      <c r="BI20" s="56">
        <v>0</v>
      </c>
      <c r="BJ20" s="56">
        <v>0</v>
      </c>
      <c r="BK20" s="56">
        <v>0</v>
      </c>
      <c r="BL20" s="56">
        <v>0</v>
      </c>
      <c r="BM20" s="56">
        <v>0</v>
      </c>
      <c r="BN20" s="56">
        <v>0</v>
      </c>
      <c r="BO20" s="56">
        <v>0</v>
      </c>
      <c r="BP20" s="56">
        <v>0</v>
      </c>
      <c r="BQ20" s="56">
        <v>0</v>
      </c>
      <c r="BR20" s="56">
        <v>0</v>
      </c>
      <c r="BS20" s="56">
        <v>0</v>
      </c>
      <c r="BT20" s="56">
        <v>0</v>
      </c>
      <c r="BU20" s="56">
        <v>0</v>
      </c>
      <c r="BV20" s="56">
        <v>0</v>
      </c>
      <c r="BW20" s="56">
        <v>0</v>
      </c>
      <c r="BX20" s="56">
        <v>0</v>
      </c>
      <c r="BY20" s="56">
        <v>0</v>
      </c>
      <c r="BZ20" s="56">
        <v>0</v>
      </c>
      <c r="CA20" s="56">
        <v>0</v>
      </c>
      <c r="CB20" s="56">
        <v>0</v>
      </c>
      <c r="CC20" s="56">
        <v>0</v>
      </c>
      <c r="CD20" s="56">
        <v>0</v>
      </c>
      <c r="CE20" s="56">
        <v>0</v>
      </c>
      <c r="CF20" s="56">
        <v>0</v>
      </c>
      <c r="CG20" s="56">
        <v>0</v>
      </c>
      <c r="CH20" s="56">
        <v>0</v>
      </c>
      <c r="CI20" s="56">
        <v>0</v>
      </c>
      <c r="CJ20" s="56">
        <v>0</v>
      </c>
      <c r="CK20" s="56">
        <v>0</v>
      </c>
      <c r="CL20" s="56">
        <v>0</v>
      </c>
      <c r="CM20" s="56">
        <v>0</v>
      </c>
      <c r="CN20" s="56">
        <v>0</v>
      </c>
      <c r="CO20" s="56">
        <v>0</v>
      </c>
      <c r="CP20" s="56">
        <v>0</v>
      </c>
      <c r="CQ20" s="56">
        <v>0</v>
      </c>
      <c r="CR20" s="56">
        <v>0</v>
      </c>
      <c r="CS20" s="56">
        <v>0</v>
      </c>
      <c r="CT20" s="56">
        <v>0</v>
      </c>
      <c r="CU20" s="56">
        <v>0</v>
      </c>
      <c r="CV20" s="56">
        <v>0</v>
      </c>
      <c r="CW20" s="56">
        <v>0</v>
      </c>
      <c r="CX20" s="56">
        <v>0</v>
      </c>
      <c r="CY20" s="56">
        <v>0</v>
      </c>
      <c r="CZ20" s="56">
        <v>0</v>
      </c>
      <c r="DA20" s="56">
        <v>0</v>
      </c>
      <c r="DB20" s="56">
        <v>0</v>
      </c>
      <c r="DC20" s="56">
        <v>0</v>
      </c>
      <c r="DD20" s="56">
        <v>0</v>
      </c>
      <c r="DE20" s="56">
        <v>0</v>
      </c>
      <c r="DF20" s="56">
        <v>0</v>
      </c>
      <c r="DG20" s="56">
        <v>0</v>
      </c>
    </row>
    <row r="21" spans="1:111" ht="20.100000000000001" customHeight="1">
      <c r="A21" s="55" t="s">
        <v>300</v>
      </c>
      <c r="B21" s="55" t="s">
        <v>100</v>
      </c>
      <c r="C21" s="55" t="s">
        <v>103</v>
      </c>
      <c r="D21" s="55" t="s">
        <v>123</v>
      </c>
      <c r="E21" s="56">
        <f t="shared" si="0"/>
        <v>72400</v>
      </c>
      <c r="F21" s="56">
        <v>38800</v>
      </c>
      <c r="G21" s="56">
        <v>0</v>
      </c>
      <c r="H21" s="56">
        <v>0</v>
      </c>
      <c r="I21" s="56">
        <v>0</v>
      </c>
      <c r="J21" s="56">
        <v>0</v>
      </c>
      <c r="K21" s="56">
        <v>0</v>
      </c>
      <c r="L21" s="56">
        <v>0</v>
      </c>
      <c r="M21" s="56">
        <v>0</v>
      </c>
      <c r="N21" s="56">
        <v>0</v>
      </c>
      <c r="O21" s="56">
        <v>38800</v>
      </c>
      <c r="P21" s="56">
        <v>0</v>
      </c>
      <c r="Q21" s="56">
        <v>0</v>
      </c>
      <c r="R21" s="56">
        <v>0</v>
      </c>
      <c r="S21" s="56">
        <v>0</v>
      </c>
      <c r="T21" s="56">
        <v>0</v>
      </c>
      <c r="U21" s="56">
        <v>0</v>
      </c>
      <c r="V21" s="56">
        <v>0</v>
      </c>
      <c r="W21" s="56">
        <v>0</v>
      </c>
      <c r="X21" s="56">
        <v>0</v>
      </c>
      <c r="Y21" s="56">
        <v>0</v>
      </c>
      <c r="Z21" s="56">
        <v>0</v>
      </c>
      <c r="AA21" s="56">
        <v>0</v>
      </c>
      <c r="AB21" s="56">
        <v>0</v>
      </c>
      <c r="AC21" s="56">
        <v>0</v>
      </c>
      <c r="AD21" s="56">
        <v>0</v>
      </c>
      <c r="AE21" s="56">
        <v>0</v>
      </c>
      <c r="AF21" s="56">
        <v>0</v>
      </c>
      <c r="AG21" s="56">
        <v>0</v>
      </c>
      <c r="AH21" s="56">
        <v>0</v>
      </c>
      <c r="AI21" s="56">
        <v>0</v>
      </c>
      <c r="AJ21" s="56">
        <v>0</v>
      </c>
      <c r="AK21" s="56">
        <v>0</v>
      </c>
      <c r="AL21" s="56">
        <v>0</v>
      </c>
      <c r="AM21" s="56">
        <v>0</v>
      </c>
      <c r="AN21" s="56">
        <v>0</v>
      </c>
      <c r="AO21" s="56">
        <v>0</v>
      </c>
      <c r="AP21" s="56">
        <v>0</v>
      </c>
      <c r="AQ21" s="56">
        <v>0</v>
      </c>
      <c r="AR21" s="56">
        <v>0</v>
      </c>
      <c r="AS21" s="56">
        <v>0</v>
      </c>
      <c r="AT21" s="56">
        <v>0</v>
      </c>
      <c r="AU21" s="56">
        <v>0</v>
      </c>
      <c r="AV21" s="56">
        <v>33600</v>
      </c>
      <c r="AW21" s="56">
        <v>0</v>
      </c>
      <c r="AX21" s="56">
        <v>0</v>
      </c>
      <c r="AY21" s="56">
        <v>0</v>
      </c>
      <c r="AZ21" s="56">
        <v>0</v>
      </c>
      <c r="BA21" s="56">
        <v>0</v>
      </c>
      <c r="BB21" s="56">
        <v>0</v>
      </c>
      <c r="BC21" s="56">
        <v>33600</v>
      </c>
      <c r="BD21" s="56">
        <v>0</v>
      </c>
      <c r="BE21" s="56">
        <v>0</v>
      </c>
      <c r="BF21" s="56">
        <v>0</v>
      </c>
      <c r="BG21" s="56">
        <v>0</v>
      </c>
      <c r="BH21" s="56">
        <v>0</v>
      </c>
      <c r="BI21" s="56">
        <v>0</v>
      </c>
      <c r="BJ21" s="56">
        <v>0</v>
      </c>
      <c r="BK21" s="56">
        <v>0</v>
      </c>
      <c r="BL21" s="56">
        <v>0</v>
      </c>
      <c r="BM21" s="56">
        <v>0</v>
      </c>
      <c r="BN21" s="56">
        <v>0</v>
      </c>
      <c r="BO21" s="56">
        <v>0</v>
      </c>
      <c r="BP21" s="56">
        <v>0</v>
      </c>
      <c r="BQ21" s="56">
        <v>0</v>
      </c>
      <c r="BR21" s="56">
        <v>0</v>
      </c>
      <c r="BS21" s="56">
        <v>0</v>
      </c>
      <c r="BT21" s="56">
        <v>0</v>
      </c>
      <c r="BU21" s="56">
        <v>0</v>
      </c>
      <c r="BV21" s="56">
        <v>0</v>
      </c>
      <c r="BW21" s="56">
        <v>0</v>
      </c>
      <c r="BX21" s="56">
        <v>0</v>
      </c>
      <c r="BY21" s="56">
        <v>0</v>
      </c>
      <c r="BZ21" s="56">
        <v>0</v>
      </c>
      <c r="CA21" s="56">
        <v>0</v>
      </c>
      <c r="CB21" s="56">
        <v>0</v>
      </c>
      <c r="CC21" s="56">
        <v>0</v>
      </c>
      <c r="CD21" s="56">
        <v>0</v>
      </c>
      <c r="CE21" s="56">
        <v>0</v>
      </c>
      <c r="CF21" s="56">
        <v>0</v>
      </c>
      <c r="CG21" s="56">
        <v>0</v>
      </c>
      <c r="CH21" s="56">
        <v>0</v>
      </c>
      <c r="CI21" s="56">
        <v>0</v>
      </c>
      <c r="CJ21" s="56">
        <v>0</v>
      </c>
      <c r="CK21" s="56">
        <v>0</v>
      </c>
      <c r="CL21" s="56">
        <v>0</v>
      </c>
      <c r="CM21" s="56">
        <v>0</v>
      </c>
      <c r="CN21" s="56">
        <v>0</v>
      </c>
      <c r="CO21" s="56">
        <v>0</v>
      </c>
      <c r="CP21" s="56">
        <v>0</v>
      </c>
      <c r="CQ21" s="56">
        <v>0</v>
      </c>
      <c r="CR21" s="56">
        <v>0</v>
      </c>
      <c r="CS21" s="56">
        <v>0</v>
      </c>
      <c r="CT21" s="56">
        <v>0</v>
      </c>
      <c r="CU21" s="56">
        <v>0</v>
      </c>
      <c r="CV21" s="56">
        <v>0</v>
      </c>
      <c r="CW21" s="56">
        <v>0</v>
      </c>
      <c r="CX21" s="56">
        <v>0</v>
      </c>
      <c r="CY21" s="56">
        <v>0</v>
      </c>
      <c r="CZ21" s="56">
        <v>0</v>
      </c>
      <c r="DA21" s="56">
        <v>0</v>
      </c>
      <c r="DB21" s="56">
        <v>0</v>
      </c>
      <c r="DC21" s="56">
        <v>0</v>
      </c>
      <c r="DD21" s="56">
        <v>0</v>
      </c>
      <c r="DE21" s="56">
        <v>0</v>
      </c>
      <c r="DF21" s="56">
        <v>0</v>
      </c>
      <c r="DG21" s="56">
        <v>0</v>
      </c>
    </row>
    <row r="22" spans="1:111" ht="20.100000000000001" customHeight="1">
      <c r="A22" s="55" t="s">
        <v>124</v>
      </c>
      <c r="B22" s="55" t="s">
        <v>46</v>
      </c>
      <c r="C22" s="55" t="s">
        <v>46</v>
      </c>
      <c r="D22" s="55" t="s">
        <v>46</v>
      </c>
      <c r="E22" s="56">
        <f t="shared" si="0"/>
        <v>10207</v>
      </c>
      <c r="F22" s="56">
        <v>10207</v>
      </c>
      <c r="G22" s="56">
        <v>0</v>
      </c>
      <c r="H22" s="56">
        <v>0</v>
      </c>
      <c r="I22" s="56">
        <v>0</v>
      </c>
      <c r="J22" s="56">
        <v>0</v>
      </c>
      <c r="K22" s="56">
        <v>0</v>
      </c>
      <c r="L22" s="56">
        <v>0</v>
      </c>
      <c r="M22" s="56">
        <v>0</v>
      </c>
      <c r="N22" s="56">
        <v>0</v>
      </c>
      <c r="O22" s="56">
        <v>0</v>
      </c>
      <c r="P22" s="56">
        <v>10207</v>
      </c>
      <c r="Q22" s="56">
        <v>0</v>
      </c>
      <c r="R22" s="56">
        <v>0</v>
      </c>
      <c r="S22" s="56">
        <v>0</v>
      </c>
      <c r="T22" s="56">
        <v>0</v>
      </c>
      <c r="U22" s="56">
        <v>0</v>
      </c>
      <c r="V22" s="56">
        <v>0</v>
      </c>
      <c r="W22" s="56">
        <v>0</v>
      </c>
      <c r="X22" s="56">
        <v>0</v>
      </c>
      <c r="Y22" s="56">
        <v>0</v>
      </c>
      <c r="Z22" s="56">
        <v>0</v>
      </c>
      <c r="AA22" s="56">
        <v>0</v>
      </c>
      <c r="AB22" s="56">
        <v>0</v>
      </c>
      <c r="AC22" s="56">
        <v>0</v>
      </c>
      <c r="AD22" s="56">
        <v>0</v>
      </c>
      <c r="AE22" s="56">
        <v>0</v>
      </c>
      <c r="AF22" s="56">
        <v>0</v>
      </c>
      <c r="AG22" s="56">
        <v>0</v>
      </c>
      <c r="AH22" s="56">
        <v>0</v>
      </c>
      <c r="AI22" s="56">
        <v>0</v>
      </c>
      <c r="AJ22" s="56">
        <v>0</v>
      </c>
      <c r="AK22" s="56">
        <v>0</v>
      </c>
      <c r="AL22" s="56">
        <v>0</v>
      </c>
      <c r="AM22" s="56">
        <v>0</v>
      </c>
      <c r="AN22" s="56">
        <v>0</v>
      </c>
      <c r="AO22" s="56">
        <v>0</v>
      </c>
      <c r="AP22" s="56">
        <v>0</v>
      </c>
      <c r="AQ22" s="56">
        <v>0</v>
      </c>
      <c r="AR22" s="56">
        <v>0</v>
      </c>
      <c r="AS22" s="56">
        <v>0</v>
      </c>
      <c r="AT22" s="56">
        <v>0</v>
      </c>
      <c r="AU22" s="56">
        <v>0</v>
      </c>
      <c r="AV22" s="56">
        <v>0</v>
      </c>
      <c r="AW22" s="56">
        <v>0</v>
      </c>
      <c r="AX22" s="56">
        <v>0</v>
      </c>
      <c r="AY22" s="56">
        <v>0</v>
      </c>
      <c r="AZ22" s="56">
        <v>0</v>
      </c>
      <c r="BA22" s="56">
        <v>0</v>
      </c>
      <c r="BB22" s="56">
        <v>0</v>
      </c>
      <c r="BC22" s="56">
        <v>0</v>
      </c>
      <c r="BD22" s="56">
        <v>0</v>
      </c>
      <c r="BE22" s="56">
        <v>0</v>
      </c>
      <c r="BF22" s="56">
        <v>0</v>
      </c>
      <c r="BG22" s="56">
        <v>0</v>
      </c>
      <c r="BH22" s="56">
        <v>0</v>
      </c>
      <c r="BI22" s="56">
        <v>0</v>
      </c>
      <c r="BJ22" s="56">
        <v>0</v>
      </c>
      <c r="BK22" s="56">
        <v>0</v>
      </c>
      <c r="BL22" s="56">
        <v>0</v>
      </c>
      <c r="BM22" s="56">
        <v>0</v>
      </c>
      <c r="BN22" s="56">
        <v>0</v>
      </c>
      <c r="BO22" s="56">
        <v>0</v>
      </c>
      <c r="BP22" s="56">
        <v>0</v>
      </c>
      <c r="BQ22" s="56">
        <v>0</v>
      </c>
      <c r="BR22" s="56">
        <v>0</v>
      </c>
      <c r="BS22" s="56">
        <v>0</v>
      </c>
      <c r="BT22" s="56">
        <v>0</v>
      </c>
      <c r="BU22" s="56">
        <v>0</v>
      </c>
      <c r="BV22" s="56">
        <v>0</v>
      </c>
      <c r="BW22" s="56">
        <v>0</v>
      </c>
      <c r="BX22" s="56">
        <v>0</v>
      </c>
      <c r="BY22" s="56">
        <v>0</v>
      </c>
      <c r="BZ22" s="56">
        <v>0</v>
      </c>
      <c r="CA22" s="56">
        <v>0</v>
      </c>
      <c r="CB22" s="56">
        <v>0</v>
      </c>
      <c r="CC22" s="56">
        <v>0</v>
      </c>
      <c r="CD22" s="56">
        <v>0</v>
      </c>
      <c r="CE22" s="56">
        <v>0</v>
      </c>
      <c r="CF22" s="56">
        <v>0</v>
      </c>
      <c r="CG22" s="56">
        <v>0</v>
      </c>
      <c r="CH22" s="56">
        <v>0</v>
      </c>
      <c r="CI22" s="56">
        <v>0</v>
      </c>
      <c r="CJ22" s="56">
        <v>0</v>
      </c>
      <c r="CK22" s="56">
        <v>0</v>
      </c>
      <c r="CL22" s="56">
        <v>0</v>
      </c>
      <c r="CM22" s="56">
        <v>0</v>
      </c>
      <c r="CN22" s="56">
        <v>0</v>
      </c>
      <c r="CO22" s="56">
        <v>0</v>
      </c>
      <c r="CP22" s="56">
        <v>0</v>
      </c>
      <c r="CQ22" s="56">
        <v>0</v>
      </c>
      <c r="CR22" s="56">
        <v>0</v>
      </c>
      <c r="CS22" s="56">
        <v>0</v>
      </c>
      <c r="CT22" s="56">
        <v>0</v>
      </c>
      <c r="CU22" s="56">
        <v>0</v>
      </c>
      <c r="CV22" s="56">
        <v>0</v>
      </c>
      <c r="CW22" s="56">
        <v>0</v>
      </c>
      <c r="CX22" s="56">
        <v>0</v>
      </c>
      <c r="CY22" s="56">
        <v>0</v>
      </c>
      <c r="CZ22" s="56">
        <v>0</v>
      </c>
      <c r="DA22" s="56">
        <v>0</v>
      </c>
      <c r="DB22" s="56">
        <v>0</v>
      </c>
      <c r="DC22" s="56">
        <v>0</v>
      </c>
      <c r="DD22" s="56">
        <v>0</v>
      </c>
      <c r="DE22" s="56">
        <v>0</v>
      </c>
      <c r="DF22" s="56">
        <v>0</v>
      </c>
      <c r="DG22" s="56">
        <v>0</v>
      </c>
    </row>
    <row r="23" spans="1:111" ht="20.100000000000001" customHeight="1">
      <c r="A23" s="55" t="s">
        <v>300</v>
      </c>
      <c r="B23" s="55" t="s">
        <v>105</v>
      </c>
      <c r="C23" s="55" t="s">
        <v>88</v>
      </c>
      <c r="D23" s="55" t="s">
        <v>124</v>
      </c>
      <c r="E23" s="56">
        <f t="shared" si="0"/>
        <v>10207</v>
      </c>
      <c r="F23" s="56">
        <v>10207</v>
      </c>
      <c r="G23" s="56">
        <v>0</v>
      </c>
      <c r="H23" s="56">
        <v>0</v>
      </c>
      <c r="I23" s="56">
        <v>0</v>
      </c>
      <c r="J23" s="56">
        <v>0</v>
      </c>
      <c r="K23" s="56">
        <v>0</v>
      </c>
      <c r="L23" s="56">
        <v>0</v>
      </c>
      <c r="M23" s="56">
        <v>0</v>
      </c>
      <c r="N23" s="56">
        <v>0</v>
      </c>
      <c r="O23" s="56">
        <v>0</v>
      </c>
      <c r="P23" s="56">
        <v>10207</v>
      </c>
      <c r="Q23" s="56">
        <v>0</v>
      </c>
      <c r="R23" s="56">
        <v>0</v>
      </c>
      <c r="S23" s="56">
        <v>0</v>
      </c>
      <c r="T23" s="56">
        <v>0</v>
      </c>
      <c r="U23" s="56">
        <v>0</v>
      </c>
      <c r="V23" s="56">
        <v>0</v>
      </c>
      <c r="W23" s="56">
        <v>0</v>
      </c>
      <c r="X23" s="56">
        <v>0</v>
      </c>
      <c r="Y23" s="56">
        <v>0</v>
      </c>
      <c r="Z23" s="56">
        <v>0</v>
      </c>
      <c r="AA23" s="56">
        <v>0</v>
      </c>
      <c r="AB23" s="56">
        <v>0</v>
      </c>
      <c r="AC23" s="56">
        <v>0</v>
      </c>
      <c r="AD23" s="56">
        <v>0</v>
      </c>
      <c r="AE23" s="56">
        <v>0</v>
      </c>
      <c r="AF23" s="56">
        <v>0</v>
      </c>
      <c r="AG23" s="56">
        <v>0</v>
      </c>
      <c r="AH23" s="56">
        <v>0</v>
      </c>
      <c r="AI23" s="56">
        <v>0</v>
      </c>
      <c r="AJ23" s="56">
        <v>0</v>
      </c>
      <c r="AK23" s="56">
        <v>0</v>
      </c>
      <c r="AL23" s="56">
        <v>0</v>
      </c>
      <c r="AM23" s="56">
        <v>0</v>
      </c>
      <c r="AN23" s="56">
        <v>0</v>
      </c>
      <c r="AO23" s="56">
        <v>0</v>
      </c>
      <c r="AP23" s="56">
        <v>0</v>
      </c>
      <c r="AQ23" s="56">
        <v>0</v>
      </c>
      <c r="AR23" s="56">
        <v>0</v>
      </c>
      <c r="AS23" s="56">
        <v>0</v>
      </c>
      <c r="AT23" s="56">
        <v>0</v>
      </c>
      <c r="AU23" s="56">
        <v>0</v>
      </c>
      <c r="AV23" s="56">
        <v>0</v>
      </c>
      <c r="AW23" s="56">
        <v>0</v>
      </c>
      <c r="AX23" s="56">
        <v>0</v>
      </c>
      <c r="AY23" s="56">
        <v>0</v>
      </c>
      <c r="AZ23" s="56">
        <v>0</v>
      </c>
      <c r="BA23" s="56">
        <v>0</v>
      </c>
      <c r="BB23" s="56">
        <v>0</v>
      </c>
      <c r="BC23" s="56">
        <v>0</v>
      </c>
      <c r="BD23" s="56">
        <v>0</v>
      </c>
      <c r="BE23" s="56">
        <v>0</v>
      </c>
      <c r="BF23" s="56">
        <v>0</v>
      </c>
      <c r="BG23" s="56">
        <v>0</v>
      </c>
      <c r="BH23" s="56">
        <v>0</v>
      </c>
      <c r="BI23" s="56">
        <v>0</v>
      </c>
      <c r="BJ23" s="56">
        <v>0</v>
      </c>
      <c r="BK23" s="56">
        <v>0</v>
      </c>
      <c r="BL23" s="56">
        <v>0</v>
      </c>
      <c r="BM23" s="56">
        <v>0</v>
      </c>
      <c r="BN23" s="56">
        <v>0</v>
      </c>
      <c r="BO23" s="56">
        <v>0</v>
      </c>
      <c r="BP23" s="56">
        <v>0</v>
      </c>
      <c r="BQ23" s="56">
        <v>0</v>
      </c>
      <c r="BR23" s="56">
        <v>0</v>
      </c>
      <c r="BS23" s="56">
        <v>0</v>
      </c>
      <c r="BT23" s="56">
        <v>0</v>
      </c>
      <c r="BU23" s="56">
        <v>0</v>
      </c>
      <c r="BV23" s="56">
        <v>0</v>
      </c>
      <c r="BW23" s="56">
        <v>0</v>
      </c>
      <c r="BX23" s="56">
        <v>0</v>
      </c>
      <c r="BY23" s="56">
        <v>0</v>
      </c>
      <c r="BZ23" s="56">
        <v>0</v>
      </c>
      <c r="CA23" s="56">
        <v>0</v>
      </c>
      <c r="CB23" s="56">
        <v>0</v>
      </c>
      <c r="CC23" s="56">
        <v>0</v>
      </c>
      <c r="CD23" s="56">
        <v>0</v>
      </c>
      <c r="CE23" s="56">
        <v>0</v>
      </c>
      <c r="CF23" s="56">
        <v>0</v>
      </c>
      <c r="CG23" s="56">
        <v>0</v>
      </c>
      <c r="CH23" s="56">
        <v>0</v>
      </c>
      <c r="CI23" s="56">
        <v>0</v>
      </c>
      <c r="CJ23" s="56">
        <v>0</v>
      </c>
      <c r="CK23" s="56">
        <v>0</v>
      </c>
      <c r="CL23" s="56">
        <v>0</v>
      </c>
      <c r="CM23" s="56">
        <v>0</v>
      </c>
      <c r="CN23" s="56">
        <v>0</v>
      </c>
      <c r="CO23" s="56">
        <v>0</v>
      </c>
      <c r="CP23" s="56">
        <v>0</v>
      </c>
      <c r="CQ23" s="56">
        <v>0</v>
      </c>
      <c r="CR23" s="56">
        <v>0</v>
      </c>
      <c r="CS23" s="56">
        <v>0</v>
      </c>
      <c r="CT23" s="56">
        <v>0</v>
      </c>
      <c r="CU23" s="56">
        <v>0</v>
      </c>
      <c r="CV23" s="56">
        <v>0</v>
      </c>
      <c r="CW23" s="56">
        <v>0</v>
      </c>
      <c r="CX23" s="56">
        <v>0</v>
      </c>
      <c r="CY23" s="56">
        <v>0</v>
      </c>
      <c r="CZ23" s="56">
        <v>0</v>
      </c>
      <c r="DA23" s="56">
        <v>0</v>
      </c>
      <c r="DB23" s="56">
        <v>0</v>
      </c>
      <c r="DC23" s="56">
        <v>0</v>
      </c>
      <c r="DD23" s="56">
        <v>0</v>
      </c>
      <c r="DE23" s="56">
        <v>0</v>
      </c>
      <c r="DF23" s="56">
        <v>0</v>
      </c>
      <c r="DG23" s="56">
        <v>0</v>
      </c>
    </row>
    <row r="24" spans="1:111" ht="20.100000000000001" customHeight="1">
      <c r="A24" s="55" t="s">
        <v>46</v>
      </c>
      <c r="B24" s="55" t="s">
        <v>46</v>
      </c>
      <c r="C24" s="55" t="s">
        <v>46</v>
      </c>
      <c r="D24" s="55" t="s">
        <v>301</v>
      </c>
      <c r="E24" s="56">
        <f t="shared" si="0"/>
        <v>346161</v>
      </c>
      <c r="F24" s="56">
        <v>346161</v>
      </c>
      <c r="G24" s="56">
        <v>0</v>
      </c>
      <c r="H24" s="56">
        <v>0</v>
      </c>
      <c r="I24" s="56">
        <v>0</v>
      </c>
      <c r="J24" s="56">
        <v>0</v>
      </c>
      <c r="K24" s="56">
        <v>0</v>
      </c>
      <c r="L24" s="56">
        <v>0</v>
      </c>
      <c r="M24" s="56">
        <v>0</v>
      </c>
      <c r="N24" s="56">
        <v>0</v>
      </c>
      <c r="O24" s="56">
        <v>0</v>
      </c>
      <c r="P24" s="56">
        <v>0</v>
      </c>
      <c r="Q24" s="56">
        <v>346161</v>
      </c>
      <c r="R24" s="56">
        <v>0</v>
      </c>
      <c r="S24" s="56">
        <v>0</v>
      </c>
      <c r="T24" s="56">
        <v>0</v>
      </c>
      <c r="U24" s="56">
        <v>0</v>
      </c>
      <c r="V24" s="56">
        <v>0</v>
      </c>
      <c r="W24" s="56">
        <v>0</v>
      </c>
      <c r="X24" s="56">
        <v>0</v>
      </c>
      <c r="Y24" s="56">
        <v>0</v>
      </c>
      <c r="Z24" s="56">
        <v>0</v>
      </c>
      <c r="AA24" s="56">
        <v>0</v>
      </c>
      <c r="AB24" s="56">
        <v>0</v>
      </c>
      <c r="AC24" s="56">
        <v>0</v>
      </c>
      <c r="AD24" s="56">
        <v>0</v>
      </c>
      <c r="AE24" s="56">
        <v>0</v>
      </c>
      <c r="AF24" s="56">
        <v>0</v>
      </c>
      <c r="AG24" s="56">
        <v>0</v>
      </c>
      <c r="AH24" s="56">
        <v>0</v>
      </c>
      <c r="AI24" s="56">
        <v>0</v>
      </c>
      <c r="AJ24" s="56">
        <v>0</v>
      </c>
      <c r="AK24" s="56">
        <v>0</v>
      </c>
      <c r="AL24" s="56">
        <v>0</v>
      </c>
      <c r="AM24" s="56">
        <v>0</v>
      </c>
      <c r="AN24" s="56">
        <v>0</v>
      </c>
      <c r="AO24" s="56">
        <v>0</v>
      </c>
      <c r="AP24" s="56">
        <v>0</v>
      </c>
      <c r="AQ24" s="56">
        <v>0</v>
      </c>
      <c r="AR24" s="56">
        <v>0</v>
      </c>
      <c r="AS24" s="56">
        <v>0</v>
      </c>
      <c r="AT24" s="56">
        <v>0</v>
      </c>
      <c r="AU24" s="56">
        <v>0</v>
      </c>
      <c r="AV24" s="56">
        <v>0</v>
      </c>
      <c r="AW24" s="56">
        <v>0</v>
      </c>
      <c r="AX24" s="56">
        <v>0</v>
      </c>
      <c r="AY24" s="56">
        <v>0</v>
      </c>
      <c r="AZ24" s="56">
        <v>0</v>
      </c>
      <c r="BA24" s="56">
        <v>0</v>
      </c>
      <c r="BB24" s="56">
        <v>0</v>
      </c>
      <c r="BC24" s="56">
        <v>0</v>
      </c>
      <c r="BD24" s="56">
        <v>0</v>
      </c>
      <c r="BE24" s="56">
        <v>0</v>
      </c>
      <c r="BF24" s="56">
        <v>0</v>
      </c>
      <c r="BG24" s="56">
        <v>0</v>
      </c>
      <c r="BH24" s="56">
        <v>0</v>
      </c>
      <c r="BI24" s="56">
        <v>0</v>
      </c>
      <c r="BJ24" s="56">
        <v>0</v>
      </c>
      <c r="BK24" s="56">
        <v>0</v>
      </c>
      <c r="BL24" s="56">
        <v>0</v>
      </c>
      <c r="BM24" s="56">
        <v>0</v>
      </c>
      <c r="BN24" s="56">
        <v>0</v>
      </c>
      <c r="BO24" s="56">
        <v>0</v>
      </c>
      <c r="BP24" s="56">
        <v>0</v>
      </c>
      <c r="BQ24" s="56">
        <v>0</v>
      </c>
      <c r="BR24" s="56">
        <v>0</v>
      </c>
      <c r="BS24" s="56">
        <v>0</v>
      </c>
      <c r="BT24" s="56">
        <v>0</v>
      </c>
      <c r="BU24" s="56">
        <v>0</v>
      </c>
      <c r="BV24" s="56">
        <v>0</v>
      </c>
      <c r="BW24" s="56">
        <v>0</v>
      </c>
      <c r="BX24" s="56">
        <v>0</v>
      </c>
      <c r="BY24" s="56">
        <v>0</v>
      </c>
      <c r="BZ24" s="56">
        <v>0</v>
      </c>
      <c r="CA24" s="56">
        <v>0</v>
      </c>
      <c r="CB24" s="56">
        <v>0</v>
      </c>
      <c r="CC24" s="56">
        <v>0</v>
      </c>
      <c r="CD24" s="56">
        <v>0</v>
      </c>
      <c r="CE24" s="56">
        <v>0</v>
      </c>
      <c r="CF24" s="56">
        <v>0</v>
      </c>
      <c r="CG24" s="56">
        <v>0</v>
      </c>
      <c r="CH24" s="56">
        <v>0</v>
      </c>
      <c r="CI24" s="56">
        <v>0</v>
      </c>
      <c r="CJ24" s="56">
        <v>0</v>
      </c>
      <c r="CK24" s="56">
        <v>0</v>
      </c>
      <c r="CL24" s="56">
        <v>0</v>
      </c>
      <c r="CM24" s="56">
        <v>0</v>
      </c>
      <c r="CN24" s="56">
        <v>0</v>
      </c>
      <c r="CO24" s="56">
        <v>0</v>
      </c>
      <c r="CP24" s="56">
        <v>0</v>
      </c>
      <c r="CQ24" s="56">
        <v>0</v>
      </c>
      <c r="CR24" s="56">
        <v>0</v>
      </c>
      <c r="CS24" s="56">
        <v>0</v>
      </c>
      <c r="CT24" s="56">
        <v>0</v>
      </c>
      <c r="CU24" s="56">
        <v>0</v>
      </c>
      <c r="CV24" s="56">
        <v>0</v>
      </c>
      <c r="CW24" s="56">
        <v>0</v>
      </c>
      <c r="CX24" s="56">
        <v>0</v>
      </c>
      <c r="CY24" s="56">
        <v>0</v>
      </c>
      <c r="CZ24" s="56">
        <v>0</v>
      </c>
      <c r="DA24" s="56">
        <v>0</v>
      </c>
      <c r="DB24" s="56">
        <v>0</v>
      </c>
      <c r="DC24" s="56">
        <v>0</v>
      </c>
      <c r="DD24" s="56">
        <v>0</v>
      </c>
      <c r="DE24" s="56">
        <v>0</v>
      </c>
      <c r="DF24" s="56">
        <v>0</v>
      </c>
      <c r="DG24" s="56">
        <v>0</v>
      </c>
    </row>
    <row r="25" spans="1:111" ht="20.100000000000001" customHeight="1">
      <c r="A25" s="55" t="s">
        <v>302</v>
      </c>
      <c r="B25" s="55" t="s">
        <v>46</v>
      </c>
      <c r="C25" s="55" t="s">
        <v>46</v>
      </c>
      <c r="D25" s="55" t="s">
        <v>46</v>
      </c>
      <c r="E25" s="56">
        <f t="shared" si="0"/>
        <v>346161</v>
      </c>
      <c r="F25" s="56">
        <v>346161</v>
      </c>
      <c r="G25" s="56">
        <v>0</v>
      </c>
      <c r="H25" s="56">
        <v>0</v>
      </c>
      <c r="I25" s="56">
        <v>0</v>
      </c>
      <c r="J25" s="56">
        <v>0</v>
      </c>
      <c r="K25" s="56">
        <v>0</v>
      </c>
      <c r="L25" s="56">
        <v>0</v>
      </c>
      <c r="M25" s="56">
        <v>0</v>
      </c>
      <c r="N25" s="56">
        <v>0</v>
      </c>
      <c r="O25" s="56">
        <v>0</v>
      </c>
      <c r="P25" s="56">
        <v>0</v>
      </c>
      <c r="Q25" s="56">
        <v>346161</v>
      </c>
      <c r="R25" s="56">
        <v>0</v>
      </c>
      <c r="S25" s="56">
        <v>0</v>
      </c>
      <c r="T25" s="56">
        <v>0</v>
      </c>
      <c r="U25" s="56">
        <v>0</v>
      </c>
      <c r="V25" s="56">
        <v>0</v>
      </c>
      <c r="W25" s="56">
        <v>0</v>
      </c>
      <c r="X25" s="56">
        <v>0</v>
      </c>
      <c r="Y25" s="56">
        <v>0</v>
      </c>
      <c r="Z25" s="56">
        <v>0</v>
      </c>
      <c r="AA25" s="56">
        <v>0</v>
      </c>
      <c r="AB25" s="56">
        <v>0</v>
      </c>
      <c r="AC25" s="56">
        <v>0</v>
      </c>
      <c r="AD25" s="56">
        <v>0</v>
      </c>
      <c r="AE25" s="56">
        <v>0</v>
      </c>
      <c r="AF25" s="56">
        <v>0</v>
      </c>
      <c r="AG25" s="56">
        <v>0</v>
      </c>
      <c r="AH25" s="56">
        <v>0</v>
      </c>
      <c r="AI25" s="56">
        <v>0</v>
      </c>
      <c r="AJ25" s="56">
        <v>0</v>
      </c>
      <c r="AK25" s="56">
        <v>0</v>
      </c>
      <c r="AL25" s="56">
        <v>0</v>
      </c>
      <c r="AM25" s="56">
        <v>0</v>
      </c>
      <c r="AN25" s="56">
        <v>0</v>
      </c>
      <c r="AO25" s="56">
        <v>0</v>
      </c>
      <c r="AP25" s="56">
        <v>0</v>
      </c>
      <c r="AQ25" s="56">
        <v>0</v>
      </c>
      <c r="AR25" s="56">
        <v>0</v>
      </c>
      <c r="AS25" s="56">
        <v>0</v>
      </c>
      <c r="AT25" s="56">
        <v>0</v>
      </c>
      <c r="AU25" s="56">
        <v>0</v>
      </c>
      <c r="AV25" s="56">
        <v>0</v>
      </c>
      <c r="AW25" s="56">
        <v>0</v>
      </c>
      <c r="AX25" s="56">
        <v>0</v>
      </c>
      <c r="AY25" s="56">
        <v>0</v>
      </c>
      <c r="AZ25" s="56">
        <v>0</v>
      </c>
      <c r="BA25" s="56">
        <v>0</v>
      </c>
      <c r="BB25" s="56">
        <v>0</v>
      </c>
      <c r="BC25" s="56">
        <v>0</v>
      </c>
      <c r="BD25" s="56">
        <v>0</v>
      </c>
      <c r="BE25" s="56">
        <v>0</v>
      </c>
      <c r="BF25" s="56">
        <v>0</v>
      </c>
      <c r="BG25" s="56">
        <v>0</v>
      </c>
      <c r="BH25" s="56">
        <v>0</v>
      </c>
      <c r="BI25" s="56">
        <v>0</v>
      </c>
      <c r="BJ25" s="56">
        <v>0</v>
      </c>
      <c r="BK25" s="56">
        <v>0</v>
      </c>
      <c r="BL25" s="56">
        <v>0</v>
      </c>
      <c r="BM25" s="56">
        <v>0</v>
      </c>
      <c r="BN25" s="56">
        <v>0</v>
      </c>
      <c r="BO25" s="56">
        <v>0</v>
      </c>
      <c r="BP25" s="56">
        <v>0</v>
      </c>
      <c r="BQ25" s="56">
        <v>0</v>
      </c>
      <c r="BR25" s="56">
        <v>0</v>
      </c>
      <c r="BS25" s="56">
        <v>0</v>
      </c>
      <c r="BT25" s="56">
        <v>0</v>
      </c>
      <c r="BU25" s="56">
        <v>0</v>
      </c>
      <c r="BV25" s="56">
        <v>0</v>
      </c>
      <c r="BW25" s="56">
        <v>0</v>
      </c>
      <c r="BX25" s="56">
        <v>0</v>
      </c>
      <c r="BY25" s="56">
        <v>0</v>
      </c>
      <c r="BZ25" s="56">
        <v>0</v>
      </c>
      <c r="CA25" s="56">
        <v>0</v>
      </c>
      <c r="CB25" s="56">
        <v>0</v>
      </c>
      <c r="CC25" s="56">
        <v>0</v>
      </c>
      <c r="CD25" s="56">
        <v>0</v>
      </c>
      <c r="CE25" s="56">
        <v>0</v>
      </c>
      <c r="CF25" s="56">
        <v>0</v>
      </c>
      <c r="CG25" s="56">
        <v>0</v>
      </c>
      <c r="CH25" s="56">
        <v>0</v>
      </c>
      <c r="CI25" s="56">
        <v>0</v>
      </c>
      <c r="CJ25" s="56">
        <v>0</v>
      </c>
      <c r="CK25" s="56">
        <v>0</v>
      </c>
      <c r="CL25" s="56">
        <v>0</v>
      </c>
      <c r="CM25" s="56">
        <v>0</v>
      </c>
      <c r="CN25" s="56">
        <v>0</v>
      </c>
      <c r="CO25" s="56">
        <v>0</v>
      </c>
      <c r="CP25" s="56">
        <v>0</v>
      </c>
      <c r="CQ25" s="56">
        <v>0</v>
      </c>
      <c r="CR25" s="56">
        <v>0</v>
      </c>
      <c r="CS25" s="56">
        <v>0</v>
      </c>
      <c r="CT25" s="56">
        <v>0</v>
      </c>
      <c r="CU25" s="56">
        <v>0</v>
      </c>
      <c r="CV25" s="56">
        <v>0</v>
      </c>
      <c r="CW25" s="56">
        <v>0</v>
      </c>
      <c r="CX25" s="56">
        <v>0</v>
      </c>
      <c r="CY25" s="56">
        <v>0</v>
      </c>
      <c r="CZ25" s="56">
        <v>0</v>
      </c>
      <c r="DA25" s="56">
        <v>0</v>
      </c>
      <c r="DB25" s="56">
        <v>0</v>
      </c>
      <c r="DC25" s="56">
        <v>0</v>
      </c>
      <c r="DD25" s="56">
        <v>0</v>
      </c>
      <c r="DE25" s="56">
        <v>0</v>
      </c>
      <c r="DF25" s="56">
        <v>0</v>
      </c>
      <c r="DG25" s="56">
        <v>0</v>
      </c>
    </row>
    <row r="26" spans="1:111" ht="20.100000000000001" customHeight="1">
      <c r="A26" s="55" t="s">
        <v>303</v>
      </c>
      <c r="B26" s="55" t="s">
        <v>91</v>
      </c>
      <c r="C26" s="55" t="s">
        <v>88</v>
      </c>
      <c r="D26" s="55" t="s">
        <v>125</v>
      </c>
      <c r="E26" s="56">
        <f t="shared" si="0"/>
        <v>346161</v>
      </c>
      <c r="F26" s="56">
        <v>346161</v>
      </c>
      <c r="G26" s="56">
        <v>0</v>
      </c>
      <c r="H26" s="56">
        <v>0</v>
      </c>
      <c r="I26" s="56">
        <v>0</v>
      </c>
      <c r="J26" s="56">
        <v>0</v>
      </c>
      <c r="K26" s="56">
        <v>0</v>
      </c>
      <c r="L26" s="56">
        <v>0</v>
      </c>
      <c r="M26" s="56">
        <v>0</v>
      </c>
      <c r="N26" s="56">
        <v>0</v>
      </c>
      <c r="O26" s="56">
        <v>0</v>
      </c>
      <c r="P26" s="56">
        <v>0</v>
      </c>
      <c r="Q26" s="56">
        <v>346161</v>
      </c>
      <c r="R26" s="56">
        <v>0</v>
      </c>
      <c r="S26" s="56">
        <v>0</v>
      </c>
      <c r="T26" s="56">
        <v>0</v>
      </c>
      <c r="U26" s="56">
        <v>0</v>
      </c>
      <c r="V26" s="56">
        <v>0</v>
      </c>
      <c r="W26" s="56">
        <v>0</v>
      </c>
      <c r="X26" s="56">
        <v>0</v>
      </c>
      <c r="Y26" s="56">
        <v>0</v>
      </c>
      <c r="Z26" s="56">
        <v>0</v>
      </c>
      <c r="AA26" s="56">
        <v>0</v>
      </c>
      <c r="AB26" s="56">
        <v>0</v>
      </c>
      <c r="AC26" s="56">
        <v>0</v>
      </c>
      <c r="AD26" s="56">
        <v>0</v>
      </c>
      <c r="AE26" s="56">
        <v>0</v>
      </c>
      <c r="AF26" s="56">
        <v>0</v>
      </c>
      <c r="AG26" s="56">
        <v>0</v>
      </c>
      <c r="AH26" s="56">
        <v>0</v>
      </c>
      <c r="AI26" s="56">
        <v>0</v>
      </c>
      <c r="AJ26" s="56">
        <v>0</v>
      </c>
      <c r="AK26" s="56">
        <v>0</v>
      </c>
      <c r="AL26" s="56">
        <v>0</v>
      </c>
      <c r="AM26" s="56">
        <v>0</v>
      </c>
      <c r="AN26" s="56">
        <v>0</v>
      </c>
      <c r="AO26" s="56">
        <v>0</v>
      </c>
      <c r="AP26" s="56">
        <v>0</v>
      </c>
      <c r="AQ26" s="56">
        <v>0</v>
      </c>
      <c r="AR26" s="56">
        <v>0</v>
      </c>
      <c r="AS26" s="56">
        <v>0</v>
      </c>
      <c r="AT26" s="56">
        <v>0</v>
      </c>
      <c r="AU26" s="56">
        <v>0</v>
      </c>
      <c r="AV26" s="56">
        <v>0</v>
      </c>
      <c r="AW26" s="56">
        <v>0</v>
      </c>
      <c r="AX26" s="56">
        <v>0</v>
      </c>
      <c r="AY26" s="56">
        <v>0</v>
      </c>
      <c r="AZ26" s="56">
        <v>0</v>
      </c>
      <c r="BA26" s="56">
        <v>0</v>
      </c>
      <c r="BB26" s="56">
        <v>0</v>
      </c>
      <c r="BC26" s="56">
        <v>0</v>
      </c>
      <c r="BD26" s="56">
        <v>0</v>
      </c>
      <c r="BE26" s="56">
        <v>0</v>
      </c>
      <c r="BF26" s="56">
        <v>0</v>
      </c>
      <c r="BG26" s="56">
        <v>0</v>
      </c>
      <c r="BH26" s="56">
        <v>0</v>
      </c>
      <c r="BI26" s="56">
        <v>0</v>
      </c>
      <c r="BJ26" s="56">
        <v>0</v>
      </c>
      <c r="BK26" s="56">
        <v>0</v>
      </c>
      <c r="BL26" s="56">
        <v>0</v>
      </c>
      <c r="BM26" s="56">
        <v>0</v>
      </c>
      <c r="BN26" s="56">
        <v>0</v>
      </c>
      <c r="BO26" s="56">
        <v>0</v>
      </c>
      <c r="BP26" s="56">
        <v>0</v>
      </c>
      <c r="BQ26" s="56">
        <v>0</v>
      </c>
      <c r="BR26" s="56">
        <v>0</v>
      </c>
      <c r="BS26" s="56">
        <v>0</v>
      </c>
      <c r="BT26" s="56">
        <v>0</v>
      </c>
      <c r="BU26" s="56">
        <v>0</v>
      </c>
      <c r="BV26" s="56">
        <v>0</v>
      </c>
      <c r="BW26" s="56">
        <v>0</v>
      </c>
      <c r="BX26" s="56">
        <v>0</v>
      </c>
      <c r="BY26" s="56">
        <v>0</v>
      </c>
      <c r="BZ26" s="56">
        <v>0</v>
      </c>
      <c r="CA26" s="56">
        <v>0</v>
      </c>
      <c r="CB26" s="56">
        <v>0</v>
      </c>
      <c r="CC26" s="56">
        <v>0</v>
      </c>
      <c r="CD26" s="56">
        <v>0</v>
      </c>
      <c r="CE26" s="56">
        <v>0</v>
      </c>
      <c r="CF26" s="56">
        <v>0</v>
      </c>
      <c r="CG26" s="56">
        <v>0</v>
      </c>
      <c r="CH26" s="56">
        <v>0</v>
      </c>
      <c r="CI26" s="56">
        <v>0</v>
      </c>
      <c r="CJ26" s="56">
        <v>0</v>
      </c>
      <c r="CK26" s="56">
        <v>0</v>
      </c>
      <c r="CL26" s="56">
        <v>0</v>
      </c>
      <c r="CM26" s="56">
        <v>0</v>
      </c>
      <c r="CN26" s="56">
        <v>0</v>
      </c>
      <c r="CO26" s="56">
        <v>0</v>
      </c>
      <c r="CP26" s="56">
        <v>0</v>
      </c>
      <c r="CQ26" s="56">
        <v>0</v>
      </c>
      <c r="CR26" s="56">
        <v>0</v>
      </c>
      <c r="CS26" s="56">
        <v>0</v>
      </c>
      <c r="CT26" s="56">
        <v>0</v>
      </c>
      <c r="CU26" s="56">
        <v>0</v>
      </c>
      <c r="CV26" s="56">
        <v>0</v>
      </c>
      <c r="CW26" s="56">
        <v>0</v>
      </c>
      <c r="CX26" s="56">
        <v>0</v>
      </c>
      <c r="CY26" s="56">
        <v>0</v>
      </c>
      <c r="CZ26" s="56">
        <v>0</v>
      </c>
      <c r="DA26" s="56">
        <v>0</v>
      </c>
      <c r="DB26" s="56">
        <v>0</v>
      </c>
      <c r="DC26" s="56">
        <v>0</v>
      </c>
      <c r="DD26" s="56">
        <v>0</v>
      </c>
      <c r="DE26" s="56">
        <v>0</v>
      </c>
      <c r="DF26" s="56">
        <v>0</v>
      </c>
      <c r="DG26" s="56">
        <v>0</v>
      </c>
    </row>
  </sheetData>
  <mergeCells count="121">
    <mergeCell ref="A2:DG2"/>
    <mergeCell ref="A4:D4"/>
    <mergeCell ref="F4:S4"/>
    <mergeCell ref="T4:AU4"/>
    <mergeCell ref="AV4:BG4"/>
    <mergeCell ref="BH4:BL4"/>
    <mergeCell ref="BM4:BY4"/>
    <mergeCell ref="BZ4:CP4"/>
    <mergeCell ref="CQ4:CS4"/>
    <mergeCell ref="CT4:CY4"/>
    <mergeCell ref="CZ4:DB4"/>
    <mergeCell ref="DC4:DG4"/>
    <mergeCell ref="A5:C5"/>
    <mergeCell ref="D5:D6"/>
    <mergeCell ref="E4:E6"/>
    <mergeCell ref="F5:F6"/>
    <mergeCell ref="G5: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DB5:DB6"/>
    <mergeCell ref="CQ5:CQ6"/>
    <mergeCell ref="CR5:CR6"/>
    <mergeCell ref="CS5:CS6"/>
    <mergeCell ref="CT5:CT6"/>
    <mergeCell ref="CU5:CU6"/>
    <mergeCell ref="CV5:CV6"/>
    <mergeCell ref="DC5:DC6"/>
    <mergeCell ref="DD5:DD6"/>
    <mergeCell ref="DE5:DE6"/>
    <mergeCell ref="DF5:DF6"/>
    <mergeCell ref="DG5:DG6"/>
    <mergeCell ref="CW5:CW6"/>
    <mergeCell ref="CX5:CX6"/>
    <mergeCell ref="CY5:CY6"/>
    <mergeCell ref="CZ5:CZ6"/>
    <mergeCell ref="DA5:DA6"/>
  </mergeCells>
  <phoneticPr fontId="2" type="noConversion"/>
  <printOptions horizontalCentered="1"/>
  <pageMargins left="0.39375001192092896" right="0.39375001192092896" top="0.78750002384185791" bottom="0.39375001192092896" header="0" footer="0"/>
  <pageSetup paperSize="66" fitToHeight="100" orientation="landscape" errors="blank"/>
</worksheet>
</file>

<file path=xl/worksheets/sheet8.xml><?xml version="1.0" encoding="utf-8"?>
<worksheet xmlns="http://schemas.openxmlformats.org/spreadsheetml/2006/main" xmlns:r="http://schemas.openxmlformats.org/officeDocument/2006/relationships">
  <sheetPr>
    <pageSetUpPr autoPageBreaks="0" fitToPage="1"/>
  </sheetPr>
  <dimension ref="A1:G37"/>
  <sheetViews>
    <sheetView showGridLines="0" showZeros="0" workbookViewId="0">
      <selection activeCell="BD29" sqref="BD29"/>
    </sheetView>
  </sheetViews>
  <sheetFormatPr defaultColWidth="9.33203125" defaultRowHeight="11.25"/>
  <cols>
    <col min="1" max="1" width="8.1640625" customWidth="1"/>
    <col min="2" max="2" width="5.5" customWidth="1"/>
    <col min="3" max="3" width="9.1640625" customWidth="1"/>
    <col min="4" max="4" width="40.5" customWidth="1"/>
    <col min="5" max="5" width="25.83203125" customWidth="1"/>
    <col min="6" max="7" width="21.83203125" customWidth="1"/>
  </cols>
  <sheetData>
    <row r="1" spans="1:7" ht="20.100000000000001" customHeight="1">
      <c r="A1" s="111"/>
      <c r="B1" s="111"/>
      <c r="C1" s="111"/>
      <c r="D1" s="112"/>
      <c r="E1" s="111"/>
      <c r="F1" s="111"/>
      <c r="G1" s="60" t="s">
        <v>304</v>
      </c>
    </row>
    <row r="2" spans="1:7" ht="25.5" customHeight="1">
      <c r="A2" s="186" t="s">
        <v>305</v>
      </c>
      <c r="B2" s="186"/>
      <c r="C2" s="186"/>
      <c r="D2" s="186"/>
      <c r="E2" s="186"/>
      <c r="F2" s="186"/>
      <c r="G2" s="186"/>
    </row>
    <row r="3" spans="1:7" ht="20.100000000000001" customHeight="1">
      <c r="A3" s="51" t="s">
        <v>5</v>
      </c>
      <c r="B3" s="52"/>
      <c r="C3" s="52"/>
      <c r="D3" s="52"/>
      <c r="E3" s="114"/>
      <c r="F3" s="114"/>
      <c r="G3" s="60" t="s">
        <v>6</v>
      </c>
    </row>
    <row r="4" spans="1:7" ht="20.100000000000001" customHeight="1">
      <c r="A4" s="231" t="s">
        <v>306</v>
      </c>
      <c r="B4" s="232"/>
      <c r="C4" s="232"/>
      <c r="D4" s="233"/>
      <c r="E4" s="193" t="s">
        <v>111</v>
      </c>
      <c r="F4" s="191"/>
      <c r="G4" s="191"/>
    </row>
    <row r="5" spans="1:7" ht="20.100000000000001" customHeight="1">
      <c r="A5" s="198" t="s">
        <v>67</v>
      </c>
      <c r="B5" s="200"/>
      <c r="C5" s="234" t="s">
        <v>68</v>
      </c>
      <c r="D5" s="211" t="s">
        <v>307</v>
      </c>
      <c r="E5" s="191" t="s">
        <v>59</v>
      </c>
      <c r="F5" s="236" t="s">
        <v>308</v>
      </c>
      <c r="G5" s="238" t="s">
        <v>309</v>
      </c>
    </row>
    <row r="6" spans="1:7" ht="33.75" customHeight="1">
      <c r="A6" s="105" t="s">
        <v>80</v>
      </c>
      <c r="B6" s="106" t="s">
        <v>81</v>
      </c>
      <c r="C6" s="235"/>
      <c r="D6" s="226"/>
      <c r="E6" s="192"/>
      <c r="F6" s="237"/>
      <c r="G6" s="239"/>
    </row>
    <row r="7" spans="1:7" ht="20.100000000000001" customHeight="1">
      <c r="A7" s="107" t="s">
        <v>46</v>
      </c>
      <c r="B7" s="123" t="s">
        <v>46</v>
      </c>
      <c r="C7" s="125" t="s">
        <v>46</v>
      </c>
      <c r="D7" s="107" t="s">
        <v>59</v>
      </c>
      <c r="E7" s="126">
        <v>5121883</v>
      </c>
      <c r="F7" s="127">
        <v>4265803</v>
      </c>
      <c r="G7" s="56">
        <v>856080</v>
      </c>
    </row>
    <row r="8" spans="1:7" ht="20.100000000000001" customHeight="1">
      <c r="A8" s="107" t="s">
        <v>46</v>
      </c>
      <c r="B8" s="123" t="s">
        <v>46</v>
      </c>
      <c r="C8" s="125" t="s">
        <v>83</v>
      </c>
      <c r="D8" s="107" t="s">
        <v>84</v>
      </c>
      <c r="E8" s="126">
        <v>5121883</v>
      </c>
      <c r="F8" s="127">
        <v>4265803</v>
      </c>
      <c r="G8" s="56">
        <v>856080</v>
      </c>
    </row>
    <row r="9" spans="1:7" ht="20.100000000000001" customHeight="1">
      <c r="A9" s="107" t="s">
        <v>310</v>
      </c>
      <c r="B9" s="123" t="s">
        <v>46</v>
      </c>
      <c r="C9" s="125" t="s">
        <v>46</v>
      </c>
      <c r="D9" s="107" t="s">
        <v>311</v>
      </c>
      <c r="E9" s="126">
        <v>4175670</v>
      </c>
      <c r="F9" s="127">
        <v>4175670</v>
      </c>
      <c r="G9" s="56">
        <v>0</v>
      </c>
    </row>
    <row r="10" spans="1:7" ht="20.100000000000001" customHeight="1">
      <c r="A10" s="107" t="s">
        <v>310</v>
      </c>
      <c r="B10" s="123" t="s">
        <v>88</v>
      </c>
      <c r="C10" s="125" t="s">
        <v>89</v>
      </c>
      <c r="D10" s="107" t="s">
        <v>312</v>
      </c>
      <c r="E10" s="126">
        <v>1156932</v>
      </c>
      <c r="F10" s="127">
        <v>1156932</v>
      </c>
      <c r="G10" s="56">
        <v>0</v>
      </c>
    </row>
    <row r="11" spans="1:7" ht="20.100000000000001" customHeight="1">
      <c r="A11" s="107" t="s">
        <v>310</v>
      </c>
      <c r="B11" s="123" t="s">
        <v>91</v>
      </c>
      <c r="C11" s="125" t="s">
        <v>89</v>
      </c>
      <c r="D11" s="107" t="s">
        <v>313</v>
      </c>
      <c r="E11" s="126">
        <v>813396</v>
      </c>
      <c r="F11" s="127">
        <v>813396</v>
      </c>
      <c r="G11" s="56">
        <v>0</v>
      </c>
    </row>
    <row r="12" spans="1:7" ht="20.100000000000001" customHeight="1">
      <c r="A12" s="107" t="s">
        <v>310</v>
      </c>
      <c r="B12" s="123" t="s">
        <v>103</v>
      </c>
      <c r="C12" s="125" t="s">
        <v>89</v>
      </c>
      <c r="D12" s="107" t="s">
        <v>314</v>
      </c>
      <c r="E12" s="126">
        <v>914671</v>
      </c>
      <c r="F12" s="127">
        <v>914671</v>
      </c>
      <c r="G12" s="56">
        <v>0</v>
      </c>
    </row>
    <row r="13" spans="1:7" ht="20.100000000000001" customHeight="1">
      <c r="A13" s="107" t="s">
        <v>310</v>
      </c>
      <c r="B13" s="123" t="s">
        <v>195</v>
      </c>
      <c r="C13" s="125" t="s">
        <v>89</v>
      </c>
      <c r="D13" s="107" t="s">
        <v>315</v>
      </c>
      <c r="E13" s="126">
        <v>408263</v>
      </c>
      <c r="F13" s="127">
        <v>408263</v>
      </c>
      <c r="G13" s="56">
        <v>0</v>
      </c>
    </row>
    <row r="14" spans="1:7" ht="20.100000000000001" customHeight="1">
      <c r="A14" s="107" t="s">
        <v>310</v>
      </c>
      <c r="B14" s="123" t="s">
        <v>316</v>
      </c>
      <c r="C14" s="125" t="s">
        <v>89</v>
      </c>
      <c r="D14" s="107" t="s">
        <v>317</v>
      </c>
      <c r="E14" s="126">
        <v>163305</v>
      </c>
      <c r="F14" s="127">
        <v>163305</v>
      </c>
      <c r="G14" s="56">
        <v>0</v>
      </c>
    </row>
    <row r="15" spans="1:7" ht="20.100000000000001" customHeight="1">
      <c r="A15" s="107" t="s">
        <v>310</v>
      </c>
      <c r="B15" s="123" t="s">
        <v>318</v>
      </c>
      <c r="C15" s="125" t="s">
        <v>89</v>
      </c>
      <c r="D15" s="107" t="s">
        <v>319</v>
      </c>
      <c r="E15" s="126">
        <v>142892</v>
      </c>
      <c r="F15" s="127">
        <v>142892</v>
      </c>
      <c r="G15" s="56">
        <v>0</v>
      </c>
    </row>
    <row r="16" spans="1:7" ht="20.100000000000001" customHeight="1">
      <c r="A16" s="107" t="s">
        <v>310</v>
      </c>
      <c r="B16" s="123" t="s">
        <v>100</v>
      </c>
      <c r="C16" s="125" t="s">
        <v>89</v>
      </c>
      <c r="D16" s="107" t="s">
        <v>320</v>
      </c>
      <c r="E16" s="126">
        <v>38800</v>
      </c>
      <c r="F16" s="127">
        <v>38800</v>
      </c>
      <c r="G16" s="56">
        <v>0</v>
      </c>
    </row>
    <row r="17" spans="1:7" ht="20.100000000000001" customHeight="1">
      <c r="A17" s="107" t="s">
        <v>310</v>
      </c>
      <c r="B17" s="123" t="s">
        <v>321</v>
      </c>
      <c r="C17" s="125" t="s">
        <v>89</v>
      </c>
      <c r="D17" s="107" t="s">
        <v>322</v>
      </c>
      <c r="E17" s="126">
        <v>11250</v>
      </c>
      <c r="F17" s="127">
        <v>11250</v>
      </c>
      <c r="G17" s="56">
        <v>0</v>
      </c>
    </row>
    <row r="18" spans="1:7" ht="20.100000000000001" customHeight="1">
      <c r="A18" s="107" t="s">
        <v>310</v>
      </c>
      <c r="B18" s="123" t="s">
        <v>323</v>
      </c>
      <c r="C18" s="125" t="s">
        <v>89</v>
      </c>
      <c r="D18" s="107" t="s">
        <v>108</v>
      </c>
      <c r="E18" s="126">
        <v>346161</v>
      </c>
      <c r="F18" s="127">
        <v>346161</v>
      </c>
      <c r="G18" s="56">
        <v>0</v>
      </c>
    </row>
    <row r="19" spans="1:7" ht="20.100000000000001" customHeight="1">
      <c r="A19" s="107" t="s">
        <v>310</v>
      </c>
      <c r="B19" s="123" t="s">
        <v>105</v>
      </c>
      <c r="C19" s="125" t="s">
        <v>89</v>
      </c>
      <c r="D19" s="107" t="s">
        <v>198</v>
      </c>
      <c r="E19" s="126">
        <v>180000</v>
      </c>
      <c r="F19" s="127">
        <v>180000</v>
      </c>
      <c r="G19" s="56">
        <v>0</v>
      </c>
    </row>
    <row r="20" spans="1:7" ht="20.100000000000001" customHeight="1">
      <c r="A20" s="107" t="s">
        <v>324</v>
      </c>
      <c r="B20" s="123" t="s">
        <v>46</v>
      </c>
      <c r="C20" s="125" t="s">
        <v>46</v>
      </c>
      <c r="D20" s="107" t="s">
        <v>325</v>
      </c>
      <c r="E20" s="126">
        <v>856080</v>
      </c>
      <c r="F20" s="127">
        <v>0</v>
      </c>
      <c r="G20" s="56">
        <v>856080</v>
      </c>
    </row>
    <row r="21" spans="1:7" ht="20.100000000000001" customHeight="1">
      <c r="A21" s="107" t="s">
        <v>324</v>
      </c>
      <c r="B21" s="123" t="s">
        <v>88</v>
      </c>
      <c r="C21" s="125" t="s">
        <v>89</v>
      </c>
      <c r="D21" s="107" t="s">
        <v>326</v>
      </c>
      <c r="E21" s="126">
        <v>100000</v>
      </c>
      <c r="F21" s="127">
        <v>0</v>
      </c>
      <c r="G21" s="56">
        <v>100000</v>
      </c>
    </row>
    <row r="22" spans="1:7" ht="20.100000000000001" customHeight="1">
      <c r="A22" s="107" t="s">
        <v>324</v>
      </c>
      <c r="B22" s="123" t="s">
        <v>97</v>
      </c>
      <c r="C22" s="125" t="s">
        <v>89</v>
      </c>
      <c r="D22" s="107" t="s">
        <v>327</v>
      </c>
      <c r="E22" s="126">
        <v>20000</v>
      </c>
      <c r="F22" s="127">
        <v>0</v>
      </c>
      <c r="G22" s="56">
        <v>20000</v>
      </c>
    </row>
    <row r="23" spans="1:7" ht="20.100000000000001" customHeight="1">
      <c r="A23" s="107" t="s">
        <v>324</v>
      </c>
      <c r="B23" s="123" t="s">
        <v>328</v>
      </c>
      <c r="C23" s="125" t="s">
        <v>89</v>
      </c>
      <c r="D23" s="107" t="s">
        <v>329</v>
      </c>
      <c r="E23" s="126">
        <v>70000</v>
      </c>
      <c r="F23" s="127">
        <v>0</v>
      </c>
      <c r="G23" s="56">
        <v>70000</v>
      </c>
    </row>
    <row r="24" spans="1:7" ht="20.100000000000001" customHeight="1">
      <c r="A24" s="107" t="s">
        <v>324</v>
      </c>
      <c r="B24" s="123" t="s">
        <v>100</v>
      </c>
      <c r="C24" s="125" t="s">
        <v>89</v>
      </c>
      <c r="D24" s="107" t="s">
        <v>330</v>
      </c>
      <c r="E24" s="126">
        <v>110000</v>
      </c>
      <c r="F24" s="127">
        <v>0</v>
      </c>
      <c r="G24" s="56">
        <v>110000</v>
      </c>
    </row>
    <row r="25" spans="1:7" ht="20.100000000000001" customHeight="1">
      <c r="A25" s="107" t="s">
        <v>324</v>
      </c>
      <c r="B25" s="123" t="s">
        <v>331</v>
      </c>
      <c r="C25" s="125" t="s">
        <v>89</v>
      </c>
      <c r="D25" s="107" t="s">
        <v>187</v>
      </c>
      <c r="E25" s="126">
        <v>40000</v>
      </c>
      <c r="F25" s="127">
        <v>0</v>
      </c>
      <c r="G25" s="56">
        <v>40000</v>
      </c>
    </row>
    <row r="26" spans="1:7" ht="20.100000000000001" customHeight="1">
      <c r="A26" s="107" t="s">
        <v>324</v>
      </c>
      <c r="B26" s="123" t="s">
        <v>332</v>
      </c>
      <c r="C26" s="125" t="s">
        <v>89</v>
      </c>
      <c r="D26" s="107" t="s">
        <v>189</v>
      </c>
      <c r="E26" s="126">
        <v>30000</v>
      </c>
      <c r="F26" s="127">
        <v>0</v>
      </c>
      <c r="G26" s="56">
        <v>30000</v>
      </c>
    </row>
    <row r="27" spans="1:7" ht="20.100000000000001" customHeight="1">
      <c r="A27" s="107" t="s">
        <v>324</v>
      </c>
      <c r="B27" s="123" t="s">
        <v>333</v>
      </c>
      <c r="C27" s="125" t="s">
        <v>89</v>
      </c>
      <c r="D27" s="107" t="s">
        <v>192</v>
      </c>
      <c r="E27" s="126">
        <v>50000</v>
      </c>
      <c r="F27" s="127">
        <v>0</v>
      </c>
      <c r="G27" s="56">
        <v>50000</v>
      </c>
    </row>
    <row r="28" spans="1:7" ht="20.100000000000001" customHeight="1">
      <c r="A28" s="107" t="s">
        <v>324</v>
      </c>
      <c r="B28" s="123" t="s">
        <v>334</v>
      </c>
      <c r="C28" s="125" t="s">
        <v>89</v>
      </c>
      <c r="D28" s="107" t="s">
        <v>335</v>
      </c>
      <c r="E28" s="126">
        <v>80000</v>
      </c>
      <c r="F28" s="127">
        <v>0</v>
      </c>
      <c r="G28" s="56">
        <v>80000</v>
      </c>
    </row>
    <row r="29" spans="1:7" ht="20.100000000000001" customHeight="1">
      <c r="A29" s="107" t="s">
        <v>324</v>
      </c>
      <c r="B29" s="123" t="s">
        <v>336</v>
      </c>
      <c r="C29" s="125" t="s">
        <v>89</v>
      </c>
      <c r="D29" s="107" t="s">
        <v>337</v>
      </c>
      <c r="E29" s="126">
        <v>28000</v>
      </c>
      <c r="F29" s="127">
        <v>0</v>
      </c>
      <c r="G29" s="56">
        <v>28000</v>
      </c>
    </row>
    <row r="30" spans="1:7" ht="20.100000000000001" customHeight="1">
      <c r="A30" s="107" t="s">
        <v>324</v>
      </c>
      <c r="B30" s="123" t="s">
        <v>338</v>
      </c>
      <c r="C30" s="125" t="s">
        <v>89</v>
      </c>
      <c r="D30" s="107" t="s">
        <v>339</v>
      </c>
      <c r="E30" s="126">
        <v>20000</v>
      </c>
      <c r="F30" s="127">
        <v>0</v>
      </c>
      <c r="G30" s="56">
        <v>20000</v>
      </c>
    </row>
    <row r="31" spans="1:7" ht="20.100000000000001" customHeight="1">
      <c r="A31" s="107" t="s">
        <v>324</v>
      </c>
      <c r="B31" s="123" t="s">
        <v>340</v>
      </c>
      <c r="C31" s="125" t="s">
        <v>89</v>
      </c>
      <c r="D31" s="107" t="s">
        <v>196</v>
      </c>
      <c r="E31" s="126">
        <v>120000</v>
      </c>
      <c r="F31" s="127">
        <v>0</v>
      </c>
      <c r="G31" s="56">
        <v>120000</v>
      </c>
    </row>
    <row r="32" spans="1:7" ht="20.100000000000001" customHeight="1">
      <c r="A32" s="107" t="s">
        <v>324</v>
      </c>
      <c r="B32" s="123" t="s">
        <v>341</v>
      </c>
      <c r="C32" s="125" t="s">
        <v>89</v>
      </c>
      <c r="D32" s="107" t="s">
        <v>342</v>
      </c>
      <c r="E32" s="126">
        <v>148080</v>
      </c>
      <c r="F32" s="127">
        <v>0</v>
      </c>
      <c r="G32" s="56">
        <v>148080</v>
      </c>
    </row>
    <row r="33" spans="1:7" ht="20.100000000000001" customHeight="1">
      <c r="A33" s="107" t="s">
        <v>324</v>
      </c>
      <c r="B33" s="123" t="s">
        <v>105</v>
      </c>
      <c r="C33" s="125" t="s">
        <v>89</v>
      </c>
      <c r="D33" s="107" t="s">
        <v>197</v>
      </c>
      <c r="E33" s="126">
        <v>40000</v>
      </c>
      <c r="F33" s="127">
        <v>0</v>
      </c>
      <c r="G33" s="56">
        <v>40000</v>
      </c>
    </row>
    <row r="34" spans="1:7" ht="20.100000000000001" customHeight="1">
      <c r="A34" s="107" t="s">
        <v>343</v>
      </c>
      <c r="B34" s="123" t="s">
        <v>46</v>
      </c>
      <c r="C34" s="125" t="s">
        <v>46</v>
      </c>
      <c r="D34" s="107" t="s">
        <v>344</v>
      </c>
      <c r="E34" s="126">
        <v>90133</v>
      </c>
      <c r="F34" s="127">
        <v>90133</v>
      </c>
      <c r="G34" s="56">
        <v>0</v>
      </c>
    </row>
    <row r="35" spans="1:7" ht="20.100000000000001" customHeight="1">
      <c r="A35" s="107" t="s">
        <v>343</v>
      </c>
      <c r="B35" s="123" t="s">
        <v>91</v>
      </c>
      <c r="C35" s="125" t="s">
        <v>89</v>
      </c>
      <c r="D35" s="107" t="s">
        <v>345</v>
      </c>
      <c r="E35" s="126">
        <v>55753</v>
      </c>
      <c r="F35" s="127">
        <v>55753</v>
      </c>
      <c r="G35" s="56">
        <v>0</v>
      </c>
    </row>
    <row r="36" spans="1:7" ht="20.100000000000001" customHeight="1">
      <c r="A36" s="107" t="s">
        <v>343</v>
      </c>
      <c r="B36" s="123" t="s">
        <v>328</v>
      </c>
      <c r="C36" s="125" t="s">
        <v>89</v>
      </c>
      <c r="D36" s="107" t="s">
        <v>346</v>
      </c>
      <c r="E36" s="126">
        <v>33600</v>
      </c>
      <c r="F36" s="127">
        <v>33600</v>
      </c>
      <c r="G36" s="56">
        <v>0</v>
      </c>
    </row>
    <row r="37" spans="1:7" ht="20.100000000000001" customHeight="1">
      <c r="A37" s="107" t="s">
        <v>343</v>
      </c>
      <c r="B37" s="123" t="s">
        <v>316</v>
      </c>
      <c r="C37" s="125" t="s">
        <v>89</v>
      </c>
      <c r="D37" s="107" t="s">
        <v>347</v>
      </c>
      <c r="E37" s="126">
        <v>780</v>
      </c>
      <c r="F37" s="127">
        <v>780</v>
      </c>
      <c r="G37" s="56">
        <v>0</v>
      </c>
    </row>
  </sheetData>
  <mergeCells count="9">
    <mergeCell ref="A2:G2"/>
    <mergeCell ref="A4:D4"/>
    <mergeCell ref="E4:G4"/>
    <mergeCell ref="A5:B5"/>
    <mergeCell ref="C5:C6"/>
    <mergeCell ref="D5:D6"/>
    <mergeCell ref="E5:E6"/>
    <mergeCell ref="F5:F6"/>
    <mergeCell ref="G5:G6"/>
  </mergeCells>
  <phoneticPr fontId="2" type="noConversion"/>
  <printOptions horizontalCentered="1"/>
  <pageMargins left="0.39375001192092896" right="0.39375001192092896" top="0.78750002384185791" bottom="0.39375001192092896" header="0" footer="0"/>
  <pageSetup paperSize="9" fitToHeight="100" orientation="landscape" errors="blank"/>
</worksheet>
</file>

<file path=xl/worksheets/sheet9.xml><?xml version="1.0" encoding="utf-8"?>
<worksheet xmlns="http://schemas.openxmlformats.org/spreadsheetml/2006/main" xmlns:r="http://schemas.openxmlformats.org/officeDocument/2006/relationships">
  <sheetPr>
    <pageSetUpPr autoPageBreaks="0" fitToPage="1"/>
  </sheetPr>
  <dimension ref="A1:F22"/>
  <sheetViews>
    <sheetView showGridLines="0" showZeros="0" workbookViewId="0">
      <selection activeCell="I18" sqref="I18"/>
    </sheetView>
  </sheetViews>
  <sheetFormatPr defaultColWidth="9.33203125" defaultRowHeight="11.25"/>
  <cols>
    <col min="1" max="3" width="5.6640625" customWidth="1"/>
    <col min="4" max="4" width="17" customWidth="1"/>
    <col min="5" max="5" width="78.5" customWidth="1"/>
    <col min="6" max="6" width="25" customWidth="1"/>
    <col min="7" max="243" width="10.6640625" customWidth="1"/>
  </cols>
  <sheetData>
    <row r="1" spans="1:6" ht="20.100000000000001" customHeight="1">
      <c r="A1" s="42"/>
      <c r="B1" s="3"/>
      <c r="C1" s="3"/>
      <c r="D1" s="3"/>
      <c r="E1" s="3"/>
      <c r="F1" s="17" t="s">
        <v>348</v>
      </c>
    </row>
    <row r="2" spans="1:6" ht="20.100000000000001" customHeight="1">
      <c r="A2" s="186" t="s">
        <v>349</v>
      </c>
      <c r="B2" s="186"/>
      <c r="C2" s="186"/>
      <c r="D2" s="186"/>
      <c r="E2" s="186"/>
      <c r="F2" s="186"/>
    </row>
    <row r="3" spans="1:6" ht="20.100000000000001" customHeight="1">
      <c r="A3" s="51" t="s">
        <v>5</v>
      </c>
      <c r="B3" s="52"/>
      <c r="C3" s="52"/>
      <c r="D3" s="122"/>
      <c r="E3" s="122"/>
      <c r="F3" s="60" t="s">
        <v>6</v>
      </c>
    </row>
    <row r="4" spans="1:6" ht="20.100000000000001" customHeight="1">
      <c r="A4" s="198" t="s">
        <v>67</v>
      </c>
      <c r="B4" s="199"/>
      <c r="C4" s="200"/>
      <c r="D4" s="240" t="s">
        <v>68</v>
      </c>
      <c r="E4" s="194" t="s">
        <v>350</v>
      </c>
      <c r="F4" s="236" t="s">
        <v>73</v>
      </c>
    </row>
    <row r="5" spans="1:6" ht="20.100000000000001" customHeight="1">
      <c r="A5" s="104" t="s">
        <v>80</v>
      </c>
      <c r="B5" s="105" t="s">
        <v>81</v>
      </c>
      <c r="C5" s="106" t="s">
        <v>82</v>
      </c>
      <c r="D5" s="241"/>
      <c r="E5" s="194"/>
      <c r="F5" s="237"/>
    </row>
    <row r="6" spans="1:6" ht="20.100000000000001" customHeight="1">
      <c r="A6" s="123" t="s">
        <v>46</v>
      </c>
      <c r="B6" s="123" t="s">
        <v>46</v>
      </c>
      <c r="C6" s="123" t="s">
        <v>46</v>
      </c>
      <c r="D6" s="124" t="s">
        <v>46</v>
      </c>
      <c r="E6" s="124" t="s">
        <v>59</v>
      </c>
      <c r="F6" s="56">
        <v>1557000</v>
      </c>
    </row>
    <row r="7" spans="1:6" ht="20.100000000000001" customHeight="1">
      <c r="A7" s="123" t="s">
        <v>46</v>
      </c>
      <c r="B7" s="123" t="s">
        <v>46</v>
      </c>
      <c r="C7" s="123" t="s">
        <v>46</v>
      </c>
      <c r="D7" s="124" t="s">
        <v>83</v>
      </c>
      <c r="E7" s="124" t="s">
        <v>84</v>
      </c>
      <c r="F7" s="56">
        <v>1557000</v>
      </c>
    </row>
    <row r="8" spans="1:6" ht="20.100000000000001" customHeight="1">
      <c r="A8" s="123" t="s">
        <v>46</v>
      </c>
      <c r="B8" s="123" t="s">
        <v>46</v>
      </c>
      <c r="C8" s="123" t="s">
        <v>46</v>
      </c>
      <c r="D8" s="124" t="s">
        <v>46</v>
      </c>
      <c r="E8" s="124" t="s">
        <v>116</v>
      </c>
      <c r="F8" s="56">
        <v>1457000</v>
      </c>
    </row>
    <row r="9" spans="1:6" ht="20.100000000000001" customHeight="1">
      <c r="A9" s="123" t="s">
        <v>86</v>
      </c>
      <c r="B9" s="123" t="s">
        <v>87</v>
      </c>
      <c r="C9" s="123" t="s">
        <v>88</v>
      </c>
      <c r="D9" s="124" t="s">
        <v>89</v>
      </c>
      <c r="E9" s="124" t="s">
        <v>351</v>
      </c>
      <c r="F9" s="56">
        <v>20000</v>
      </c>
    </row>
    <row r="10" spans="1:6" ht="20.100000000000001" customHeight="1">
      <c r="A10" s="123" t="s">
        <v>86</v>
      </c>
      <c r="B10" s="123" t="s">
        <v>87</v>
      </c>
      <c r="C10" s="123" t="s">
        <v>88</v>
      </c>
      <c r="D10" s="124" t="s">
        <v>89</v>
      </c>
      <c r="E10" s="124" t="s">
        <v>352</v>
      </c>
      <c r="F10" s="56">
        <v>200000</v>
      </c>
    </row>
    <row r="11" spans="1:6" ht="20.100000000000001" customHeight="1">
      <c r="A11" s="123" t="s">
        <v>86</v>
      </c>
      <c r="B11" s="123" t="s">
        <v>87</v>
      </c>
      <c r="C11" s="123" t="s">
        <v>88</v>
      </c>
      <c r="D11" s="124" t="s">
        <v>89</v>
      </c>
      <c r="E11" s="124" t="s">
        <v>353</v>
      </c>
      <c r="F11" s="56">
        <v>70000</v>
      </c>
    </row>
    <row r="12" spans="1:6" ht="20.100000000000001" customHeight="1">
      <c r="A12" s="123" t="s">
        <v>86</v>
      </c>
      <c r="B12" s="123" t="s">
        <v>87</v>
      </c>
      <c r="C12" s="123" t="s">
        <v>88</v>
      </c>
      <c r="D12" s="124" t="s">
        <v>89</v>
      </c>
      <c r="E12" s="124" t="s">
        <v>354</v>
      </c>
      <c r="F12" s="56">
        <v>50000</v>
      </c>
    </row>
    <row r="13" spans="1:6" ht="20.100000000000001" customHeight="1">
      <c r="A13" s="123" t="s">
        <v>86</v>
      </c>
      <c r="B13" s="123" t="s">
        <v>87</v>
      </c>
      <c r="C13" s="123" t="s">
        <v>88</v>
      </c>
      <c r="D13" s="124" t="s">
        <v>89</v>
      </c>
      <c r="E13" s="124" t="s">
        <v>355</v>
      </c>
      <c r="F13" s="56">
        <v>50000</v>
      </c>
    </row>
    <row r="14" spans="1:6" ht="20.100000000000001" customHeight="1">
      <c r="A14" s="123" t="s">
        <v>86</v>
      </c>
      <c r="B14" s="123" t="s">
        <v>87</v>
      </c>
      <c r="C14" s="123" t="s">
        <v>88</v>
      </c>
      <c r="D14" s="124" t="s">
        <v>89</v>
      </c>
      <c r="E14" s="124" t="s">
        <v>356</v>
      </c>
      <c r="F14" s="56">
        <v>240000</v>
      </c>
    </row>
    <row r="15" spans="1:6" ht="20.100000000000001" customHeight="1">
      <c r="A15" s="123" t="s">
        <v>86</v>
      </c>
      <c r="B15" s="123" t="s">
        <v>87</v>
      </c>
      <c r="C15" s="123" t="s">
        <v>88</v>
      </c>
      <c r="D15" s="124" t="s">
        <v>89</v>
      </c>
      <c r="E15" s="124" t="s">
        <v>357</v>
      </c>
      <c r="F15" s="56">
        <v>60000</v>
      </c>
    </row>
    <row r="16" spans="1:6" ht="20.100000000000001" customHeight="1">
      <c r="A16" s="123" t="s">
        <v>86</v>
      </c>
      <c r="B16" s="123" t="s">
        <v>87</v>
      </c>
      <c r="C16" s="123" t="s">
        <v>88</v>
      </c>
      <c r="D16" s="124" t="s">
        <v>89</v>
      </c>
      <c r="E16" s="124" t="s">
        <v>358</v>
      </c>
      <c r="F16" s="56">
        <v>60000</v>
      </c>
    </row>
    <row r="17" spans="1:6" ht="20.100000000000001" customHeight="1">
      <c r="A17" s="123" t="s">
        <v>86</v>
      </c>
      <c r="B17" s="123" t="s">
        <v>87</v>
      </c>
      <c r="C17" s="123" t="s">
        <v>88</v>
      </c>
      <c r="D17" s="124" t="s">
        <v>89</v>
      </c>
      <c r="E17" s="124" t="s">
        <v>359</v>
      </c>
      <c r="F17" s="56">
        <v>100000</v>
      </c>
    </row>
    <row r="18" spans="1:6" ht="20.100000000000001" customHeight="1">
      <c r="A18" s="123" t="s">
        <v>86</v>
      </c>
      <c r="B18" s="123" t="s">
        <v>87</v>
      </c>
      <c r="C18" s="123" t="s">
        <v>88</v>
      </c>
      <c r="D18" s="124" t="s">
        <v>89</v>
      </c>
      <c r="E18" s="124" t="s">
        <v>360</v>
      </c>
      <c r="F18" s="56">
        <v>80000</v>
      </c>
    </row>
    <row r="19" spans="1:6" ht="20.100000000000001" customHeight="1">
      <c r="A19" s="123" t="s">
        <v>86</v>
      </c>
      <c r="B19" s="123" t="s">
        <v>87</v>
      </c>
      <c r="C19" s="123" t="s">
        <v>88</v>
      </c>
      <c r="D19" s="124" t="s">
        <v>89</v>
      </c>
      <c r="E19" s="124" t="s">
        <v>361</v>
      </c>
      <c r="F19" s="56">
        <v>527000</v>
      </c>
    </row>
    <row r="20" spans="1:6" ht="20.100000000000001" customHeight="1">
      <c r="A20" s="123" t="s">
        <v>46</v>
      </c>
      <c r="B20" s="123" t="s">
        <v>46</v>
      </c>
      <c r="C20" s="123" t="s">
        <v>46</v>
      </c>
      <c r="D20" s="124" t="s">
        <v>46</v>
      </c>
      <c r="E20" s="124" t="s">
        <v>117</v>
      </c>
      <c r="F20" s="56">
        <v>100000</v>
      </c>
    </row>
    <row r="21" spans="1:6" ht="20.100000000000001" customHeight="1">
      <c r="A21" s="123" t="s">
        <v>86</v>
      </c>
      <c r="B21" s="123" t="s">
        <v>87</v>
      </c>
      <c r="C21" s="123" t="s">
        <v>91</v>
      </c>
      <c r="D21" s="124" t="s">
        <v>89</v>
      </c>
      <c r="E21" s="124" t="s">
        <v>362</v>
      </c>
      <c r="F21" s="56">
        <v>80000</v>
      </c>
    </row>
    <row r="22" spans="1:6" ht="20.100000000000001" customHeight="1">
      <c r="A22" s="123" t="s">
        <v>86</v>
      </c>
      <c r="B22" s="123" t="s">
        <v>87</v>
      </c>
      <c r="C22" s="123" t="s">
        <v>91</v>
      </c>
      <c r="D22" s="124" t="s">
        <v>89</v>
      </c>
      <c r="E22" s="124" t="s">
        <v>363</v>
      </c>
      <c r="F22" s="56">
        <v>20000</v>
      </c>
    </row>
  </sheetData>
  <mergeCells count="5">
    <mergeCell ref="A2:F2"/>
    <mergeCell ref="A4:C4"/>
    <mergeCell ref="D4:D5"/>
    <mergeCell ref="E4:E5"/>
    <mergeCell ref="F4:F5"/>
  </mergeCells>
  <phoneticPr fontId="2" type="noConversion"/>
  <printOptions horizontalCentered="1"/>
  <pageMargins left="0.39375001192092896" right="0.39375001192092896" top="0.78750002384185791" bottom="0.39375001192092896" header="0" footer="0"/>
  <pageSetup paperSize="9" fitToHeight="1000" orientation="landscape" errors="blank"/>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4" baseType="variant">
      <vt:variant>
        <vt:lpstr>工作表</vt:lpstr>
      </vt:variant>
      <vt:variant>
        <vt:i4>20</vt:i4>
      </vt:variant>
      <vt:variant>
        <vt:lpstr>命名范围</vt:lpstr>
      </vt:variant>
      <vt:variant>
        <vt:i4>19</vt:i4>
      </vt:variant>
    </vt:vector>
  </HeadingPairs>
  <TitlesOfParts>
    <vt:vector size="39" baseType="lpstr">
      <vt:lpstr>封面</vt:lpstr>
      <vt:lpstr>1</vt:lpstr>
      <vt:lpstr>1-1</vt:lpstr>
      <vt:lpstr>1-2</vt:lpstr>
      <vt:lpstr>2</vt:lpstr>
      <vt:lpstr>2-1</vt:lpstr>
      <vt:lpstr>3</vt:lpstr>
      <vt:lpstr>3-1</vt:lpstr>
      <vt:lpstr>3-2</vt:lpstr>
      <vt:lpstr>3-3</vt:lpstr>
      <vt:lpstr>4</vt:lpstr>
      <vt:lpstr>4-1</vt:lpstr>
      <vt:lpstr>5</vt:lpstr>
      <vt:lpstr>6</vt:lpstr>
      <vt:lpstr>6-1</vt:lpstr>
      <vt:lpstr>附表1</vt:lpstr>
      <vt:lpstr>附表2</vt:lpstr>
      <vt:lpstr>附表3</vt:lpstr>
      <vt:lpstr>附表4</vt:lpstr>
      <vt:lpstr>附表5</vt:lpstr>
      <vt:lpstr>'1'!Print_Area</vt:lpstr>
      <vt:lpstr>'1-1'!Print_Area</vt:lpstr>
      <vt:lpstr>'1-2'!Print_Area</vt:lpstr>
      <vt:lpstr>'2'!Print_Area</vt:lpstr>
      <vt:lpstr>'2-1'!Print_Area</vt:lpstr>
      <vt:lpstr>'3'!Print_Area</vt:lpstr>
      <vt:lpstr>'3-1'!Print_Area</vt:lpstr>
      <vt:lpstr>'3-2'!Print_Area</vt:lpstr>
      <vt:lpstr>'3-3'!Print_Area</vt:lpstr>
      <vt:lpstr>'4'!Print_Area</vt:lpstr>
      <vt:lpstr>'4-1'!Print_Area</vt:lpstr>
      <vt:lpstr>'5'!Print_Area</vt:lpstr>
      <vt:lpstr>'6'!Print_Area</vt:lpstr>
      <vt:lpstr>'6-1'!Print_Area</vt:lpstr>
      <vt:lpstr>封面!Print_Area</vt:lpstr>
      <vt:lpstr>'2'!Print_Titles</vt:lpstr>
      <vt:lpstr>'5'!Print_Titles</vt:lpstr>
      <vt:lpstr>'6'!Print_Titles</vt:lpstr>
      <vt:lpstr>'6-1'!Print_Titles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2019-03-18T06:50:45Z</dcterms:created>
  <dcterms:modified xsi:type="dcterms:W3CDTF">2023-04-27T08:27:51Z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2052-11.1.0.8515</vt:lpwstr>
  </property>
</Properties>
</file>