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bookViews>
  <sheets>
    <sheet name="附件2入库项目清单" sheetId="4" r:id="rId1"/>
    <sheet name="附件3连山镇太阳村" sheetId="2" r:id="rId2"/>
    <sheet name="附件3沙堆村" sheetId="6" r:id="rId3"/>
    <sheet name="附件3川江村" sheetId="7" r:id="rId4"/>
    <sheet name="附件3滴水村" sheetId="8" r:id="rId5"/>
    <sheet name="附件3乌木社区" sheetId="9" r:id="rId6"/>
    <sheet name="附件4绩效审核" sheetId="3" r:id="rId7"/>
    <sheet name="附件5项目计划" sheetId="5" r:id="rId8"/>
  </sheets>
  <definedNames>
    <definedName name="养殖业_畜">#REF!</definedName>
    <definedName name="养殖业_禽">#REF!</definedName>
    <definedName name="种植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<sst xmlns="http://schemas.openxmlformats.org/spreadsheetml/2006/main" count="837" uniqueCount="313">
  <si>
    <t>附件2</t>
  </si>
  <si>
    <t>广汉市2024年县级巩固拓展脱贫攻坚成果和乡村振兴项目库拟入库项目清单</t>
  </si>
  <si>
    <t>编号</t>
  </si>
  <si>
    <t>序号</t>
  </si>
  <si>
    <r>
      <rPr>
        <sz val="10"/>
        <rFont val="宋体"/>
        <charset val="134"/>
      </rPr>
      <t>项目信息</t>
    </r>
  </si>
  <si>
    <r>
      <rPr>
        <sz val="10"/>
        <color theme="1"/>
        <rFont val="黑体"/>
        <charset val="134"/>
      </rPr>
      <t>实施地点</t>
    </r>
  </si>
  <si>
    <r>
      <rPr>
        <sz val="10"/>
        <color indexed="8"/>
        <rFont val="黑体"/>
        <charset val="134"/>
      </rPr>
      <t>项目归属</t>
    </r>
  </si>
  <si>
    <r>
      <rPr>
        <sz val="10"/>
        <color indexed="8"/>
        <rFont val="黑体"/>
        <charset val="134"/>
      </rPr>
      <t>单位及建设规模</t>
    </r>
  </si>
  <si>
    <r>
      <rPr>
        <sz val="10"/>
        <color indexed="8"/>
        <rFont val="黑体"/>
        <charset val="134"/>
      </rPr>
      <t>单位投资</t>
    </r>
    <r>
      <rPr>
        <sz val="10"/>
        <color indexed="8"/>
        <rFont val="Times New Roman"/>
        <charset val="134"/>
      </rPr>
      <t xml:space="preserve"> (</t>
    </r>
    <r>
      <rPr>
        <sz val="10"/>
        <color indexed="8"/>
        <rFont val="黑体"/>
        <charset val="134"/>
      </rPr>
      <t>万元</t>
    </r>
    <r>
      <rPr>
        <sz val="10"/>
        <color indexed="8"/>
        <rFont val="Times New Roman"/>
        <charset val="134"/>
      </rPr>
      <t>)</t>
    </r>
  </si>
  <si>
    <r>
      <rPr>
        <sz val="10"/>
        <color indexed="8"/>
        <rFont val="黑体"/>
        <charset val="134"/>
      </rPr>
      <t>补助标准（万元）</t>
    </r>
  </si>
  <si>
    <r>
      <rPr>
        <sz val="10"/>
        <color indexed="8"/>
        <rFont val="黑体"/>
        <charset val="134"/>
      </rPr>
      <t>规划总投资</t>
    </r>
    <r>
      <rPr>
        <sz val="10"/>
        <color indexed="8"/>
        <rFont val="Times New Roman"/>
        <charset val="134"/>
      </rPr>
      <t>(</t>
    </r>
    <r>
      <rPr>
        <sz val="10"/>
        <color indexed="8"/>
        <rFont val="黑体"/>
        <charset val="134"/>
      </rPr>
      <t>万元</t>
    </r>
    <r>
      <rPr>
        <sz val="10"/>
        <color indexed="8"/>
        <rFont val="Times New Roman"/>
        <charset val="134"/>
      </rPr>
      <t>)</t>
    </r>
  </si>
  <si>
    <r>
      <rPr>
        <sz val="10"/>
        <rFont val="黑体"/>
        <charset val="134"/>
      </rPr>
      <t>受益对象</t>
    </r>
    <r>
      <rPr>
        <sz val="10"/>
        <rFont val="Times New Roman"/>
        <charset val="134"/>
      </rPr>
      <t xml:space="preserve"> </t>
    </r>
  </si>
  <si>
    <r>
      <rPr>
        <sz val="10"/>
        <rFont val="黑体"/>
        <charset val="134"/>
      </rPr>
      <t>绩效信息</t>
    </r>
  </si>
  <si>
    <t>项目责任单位</t>
  </si>
  <si>
    <r>
      <rPr>
        <sz val="10"/>
        <rFont val="黑体"/>
        <charset val="134"/>
      </rPr>
      <t>项目主管部门</t>
    </r>
  </si>
  <si>
    <r>
      <rPr>
        <sz val="10"/>
        <color indexed="8"/>
        <rFont val="黑体"/>
        <charset val="134"/>
      </rPr>
      <t>备注</t>
    </r>
  </si>
  <si>
    <r>
      <rPr>
        <sz val="10"/>
        <color indexed="8"/>
        <rFont val="黑体"/>
        <charset val="134"/>
      </rPr>
      <t>单位</t>
    </r>
  </si>
  <si>
    <r>
      <rPr>
        <sz val="10"/>
        <color indexed="8"/>
        <rFont val="黑体"/>
        <charset val="134"/>
      </rPr>
      <t>合计</t>
    </r>
  </si>
  <si>
    <r>
      <rPr>
        <sz val="10"/>
        <color rgb="FF000000"/>
        <rFont val="Times New Roman"/>
        <charset val="134"/>
      </rPr>
      <t>2024</t>
    </r>
    <r>
      <rPr>
        <sz val="10"/>
        <color rgb="FF000000"/>
        <rFont val="黑体"/>
        <charset val="134"/>
      </rPr>
      <t>年</t>
    </r>
  </si>
  <si>
    <r>
      <rPr>
        <sz val="10"/>
        <color indexed="8"/>
        <rFont val="黑体"/>
        <charset val="134"/>
      </rPr>
      <t>财政投入</t>
    </r>
  </si>
  <si>
    <r>
      <rPr>
        <sz val="10"/>
        <color indexed="8"/>
        <rFont val="黑体"/>
        <charset val="134"/>
      </rPr>
      <t>其他投入</t>
    </r>
  </si>
  <si>
    <t>建立带贫减贫机制（是否）</t>
  </si>
  <si>
    <r>
      <rPr>
        <sz val="10"/>
        <rFont val="黑体"/>
        <charset val="134"/>
      </rPr>
      <t>脱贫户人均增收</t>
    </r>
    <r>
      <rPr>
        <sz val="10"/>
        <rFont val="Times New Roman"/>
        <charset val="134"/>
      </rPr>
      <t>(</t>
    </r>
    <r>
      <rPr>
        <sz val="10"/>
        <rFont val="黑体"/>
        <charset val="134"/>
      </rPr>
      <t>元</t>
    </r>
    <r>
      <rPr>
        <sz val="10"/>
        <rFont val="Times New Roman"/>
        <charset val="134"/>
      </rPr>
      <t>)</t>
    </r>
  </si>
  <si>
    <t>脱贫人口就业创业（人）</t>
  </si>
  <si>
    <r>
      <rPr>
        <sz val="10"/>
        <rFont val="黑体"/>
        <charset val="134"/>
      </rPr>
      <t>教育扶持其中脱贫学生</t>
    </r>
    <r>
      <rPr>
        <sz val="10"/>
        <rFont val="Times New Roman"/>
        <charset val="134"/>
      </rPr>
      <t>(</t>
    </r>
    <r>
      <rPr>
        <sz val="10"/>
        <rFont val="黑体"/>
        <charset val="134"/>
      </rPr>
      <t>人</t>
    </r>
    <r>
      <rPr>
        <sz val="10"/>
        <rFont val="Times New Roman"/>
        <charset val="134"/>
      </rPr>
      <t>)</t>
    </r>
  </si>
  <si>
    <r>
      <rPr>
        <sz val="10"/>
        <rFont val="黑体"/>
        <charset val="134"/>
      </rPr>
      <t>医疗卫生扶持脱贫人口</t>
    </r>
    <r>
      <rPr>
        <sz val="10"/>
        <rFont val="Times New Roman"/>
        <charset val="134"/>
      </rPr>
      <t>(</t>
    </r>
    <r>
      <rPr>
        <sz val="10"/>
        <rFont val="黑体"/>
        <charset val="134"/>
      </rPr>
      <t>人</t>
    </r>
    <r>
      <rPr>
        <sz val="10"/>
        <rFont val="Times New Roman"/>
        <charset val="134"/>
      </rPr>
      <t>)</t>
    </r>
  </si>
  <si>
    <r>
      <rPr>
        <sz val="10"/>
        <rFont val="黑体"/>
        <charset val="134"/>
      </rPr>
      <t>解决安全住房</t>
    </r>
  </si>
  <si>
    <r>
      <rPr>
        <sz val="10"/>
        <rFont val="黑体"/>
        <charset val="134"/>
      </rPr>
      <t>解决安全饮水</t>
    </r>
  </si>
  <si>
    <r>
      <rPr>
        <sz val="10"/>
        <rFont val="黑体"/>
        <charset val="134"/>
      </rPr>
      <t>解决出行难</t>
    </r>
  </si>
  <si>
    <r>
      <rPr>
        <sz val="10"/>
        <rFont val="黑体"/>
        <charset val="134"/>
      </rPr>
      <t>改善人居环境</t>
    </r>
  </si>
  <si>
    <r>
      <rPr>
        <sz val="10"/>
        <rFont val="宋体"/>
        <charset val="134"/>
      </rPr>
      <t>项目类别</t>
    </r>
  </si>
  <si>
    <r>
      <rPr>
        <sz val="10"/>
        <rFont val="宋体"/>
        <charset val="134"/>
      </rPr>
      <t>项目名称</t>
    </r>
  </si>
  <si>
    <r>
      <rPr>
        <sz val="10"/>
        <rFont val="宋体"/>
        <charset val="134"/>
      </rPr>
      <t>项目实施内容</t>
    </r>
  </si>
  <si>
    <r>
      <rPr>
        <sz val="10"/>
        <color indexed="8"/>
        <rFont val="黑体"/>
        <charset val="134"/>
      </rPr>
      <t>小计</t>
    </r>
  </si>
  <si>
    <r>
      <rPr>
        <sz val="10"/>
        <color indexed="8"/>
        <rFont val="黑体"/>
        <charset val="134"/>
      </rPr>
      <t>受益总户数</t>
    </r>
    <r>
      <rPr>
        <sz val="10"/>
        <color indexed="8"/>
        <rFont val="Times New Roman"/>
        <charset val="134"/>
      </rPr>
      <t>(</t>
    </r>
    <r>
      <rPr>
        <sz val="10"/>
        <color indexed="8"/>
        <rFont val="黑体"/>
        <charset val="134"/>
      </rPr>
      <t>户</t>
    </r>
    <r>
      <rPr>
        <sz val="10"/>
        <color indexed="8"/>
        <rFont val="Times New Roman"/>
        <charset val="134"/>
      </rPr>
      <t>)</t>
    </r>
  </si>
  <si>
    <r>
      <rPr>
        <sz val="10"/>
        <color indexed="8"/>
        <rFont val="黑体"/>
        <charset val="134"/>
      </rPr>
      <t>受益总人口</t>
    </r>
    <r>
      <rPr>
        <sz val="10"/>
        <color indexed="8"/>
        <rFont val="Times New Roman"/>
        <charset val="134"/>
      </rPr>
      <t>(</t>
    </r>
    <r>
      <rPr>
        <sz val="10"/>
        <color indexed="8"/>
        <rFont val="黑体"/>
        <charset val="134"/>
      </rPr>
      <t>人</t>
    </r>
    <r>
      <rPr>
        <sz val="10"/>
        <color indexed="8"/>
        <rFont val="Times New Roman"/>
        <charset val="134"/>
      </rPr>
      <t>)</t>
    </r>
  </si>
  <si>
    <r>
      <rPr>
        <sz val="10"/>
        <rFont val="黑体"/>
        <charset val="134"/>
      </rPr>
      <t>其中</t>
    </r>
  </si>
  <si>
    <r>
      <rPr>
        <sz val="10"/>
        <rFont val="黑体"/>
        <charset val="134"/>
      </rPr>
      <t>户数</t>
    </r>
    <r>
      <rPr>
        <sz val="10"/>
        <rFont val="Times New Roman"/>
        <charset val="134"/>
      </rPr>
      <t>(</t>
    </r>
    <r>
      <rPr>
        <sz val="10"/>
        <rFont val="黑体"/>
        <charset val="134"/>
      </rPr>
      <t>户</t>
    </r>
    <r>
      <rPr>
        <sz val="10"/>
        <rFont val="Times New Roman"/>
        <charset val="134"/>
      </rPr>
      <t>)</t>
    </r>
  </si>
  <si>
    <r>
      <rPr>
        <sz val="10"/>
        <rFont val="黑体"/>
        <charset val="134"/>
      </rPr>
      <t>其中脱贫户</t>
    </r>
    <r>
      <rPr>
        <sz val="10"/>
        <rFont val="Times New Roman"/>
        <charset val="134"/>
      </rPr>
      <t>(</t>
    </r>
    <r>
      <rPr>
        <sz val="10"/>
        <rFont val="黑体"/>
        <charset val="134"/>
      </rPr>
      <t>户</t>
    </r>
    <r>
      <rPr>
        <sz val="10"/>
        <rFont val="Times New Roman"/>
        <charset val="134"/>
      </rPr>
      <t>)</t>
    </r>
  </si>
  <si>
    <r>
      <rPr>
        <sz val="10"/>
        <rFont val="黑体"/>
        <charset val="134"/>
      </rPr>
      <t>人数</t>
    </r>
    <r>
      <rPr>
        <sz val="10"/>
        <rFont val="Times New Roman"/>
        <charset val="134"/>
      </rPr>
      <t>(</t>
    </r>
    <r>
      <rPr>
        <sz val="10"/>
        <rFont val="黑体"/>
        <charset val="134"/>
      </rPr>
      <t>人</t>
    </r>
    <r>
      <rPr>
        <sz val="10"/>
        <rFont val="Times New Roman"/>
        <charset val="134"/>
      </rPr>
      <t>)</t>
    </r>
  </si>
  <si>
    <r>
      <rPr>
        <sz val="10"/>
        <rFont val="黑体"/>
        <charset val="134"/>
      </rPr>
      <t>其中脱贫人口</t>
    </r>
    <r>
      <rPr>
        <sz val="10"/>
        <rFont val="Times New Roman"/>
        <charset val="134"/>
      </rPr>
      <t>(</t>
    </r>
    <r>
      <rPr>
        <sz val="10"/>
        <rFont val="黑体"/>
        <charset val="134"/>
      </rPr>
      <t>人</t>
    </r>
    <r>
      <rPr>
        <sz val="10"/>
        <rFont val="Times New Roman"/>
        <charset val="134"/>
      </rPr>
      <t>)</t>
    </r>
  </si>
  <si>
    <r>
      <rPr>
        <sz val="10"/>
        <color rgb="FF000000"/>
        <rFont val="黑体"/>
        <charset val="134"/>
      </rPr>
      <t>脱贫户</t>
    </r>
    <r>
      <rPr>
        <sz val="10"/>
        <color rgb="FF000000"/>
        <rFont val="Times New Roman"/>
        <charset val="134"/>
      </rPr>
      <t>(</t>
    </r>
    <r>
      <rPr>
        <sz val="10"/>
        <color rgb="FF000000"/>
        <rFont val="黑体"/>
        <charset val="134"/>
      </rPr>
      <t>户</t>
    </r>
    <r>
      <rPr>
        <sz val="10"/>
        <color rgb="FF000000"/>
        <rFont val="Times New Roman"/>
        <charset val="134"/>
      </rPr>
      <t>)</t>
    </r>
  </si>
  <si>
    <r>
      <rPr>
        <sz val="10"/>
        <rFont val="黑体"/>
        <charset val="134"/>
      </rPr>
      <t>脱贫人口</t>
    </r>
    <r>
      <rPr>
        <sz val="10"/>
        <rFont val="Times New Roman"/>
        <charset val="134"/>
      </rPr>
      <t>(</t>
    </r>
    <r>
      <rPr>
        <sz val="10"/>
        <rFont val="黑体"/>
        <charset val="134"/>
      </rPr>
      <t>人</t>
    </r>
    <r>
      <rPr>
        <sz val="10"/>
        <rFont val="Times New Roman"/>
        <charset val="134"/>
      </rPr>
      <t>)</t>
    </r>
  </si>
  <si>
    <t>合计</t>
  </si>
  <si>
    <t>—</t>
  </si>
  <si>
    <r>
      <rPr>
        <b/>
        <sz val="10"/>
        <rFont val="宋体"/>
        <charset val="134"/>
      </rPr>
      <t>产业项目</t>
    </r>
  </si>
  <si>
    <t>种植养殖加工服务</t>
  </si>
  <si>
    <t>广汉市2024年弱筋小麦产业集群项目</t>
  </si>
  <si>
    <t>实施内容包括：核心示范基地建设、粗加工生产设施建设、农机装备能力提升、综合农事服务中心建设、新品种试验示范，共计510万元，用于助推全市弱筋小麦产业发展，增加农户种植收益，在新时代打造更高水平的“天府粮仓”。</t>
  </si>
  <si>
    <t>广汉市</t>
  </si>
  <si>
    <t>巩固提升项目</t>
  </si>
  <si>
    <t>亩</t>
  </si>
  <si>
    <t>是</t>
  </si>
  <si>
    <t>市农业农村局、市人社局</t>
  </si>
  <si>
    <t>广汉市2024年脱贫人口产业奖补到户项目</t>
  </si>
  <si>
    <r>
      <rPr>
        <sz val="10"/>
        <rFont val="宋体"/>
        <charset val="134"/>
      </rPr>
      <t>对符合产业奖补要求的</t>
    </r>
    <r>
      <rPr>
        <sz val="10"/>
        <color theme="1"/>
        <rFont val="宋体"/>
        <charset val="134"/>
      </rPr>
      <t>2023年中低收入组的脱贫户和监测户发放产业到户奖补，主要包括种养殖硬件设施改善补助，庭院工厂、庭院作坊、庭院苗圃补助，特色休闲旅游补助，发展庭院生产生活服务补助五项产业到户奖补。</t>
    </r>
  </si>
  <si>
    <t>人</t>
  </si>
  <si>
    <r>
      <rPr>
        <sz val="10"/>
        <rFont val="宋体"/>
        <charset val="0"/>
      </rPr>
      <t>不超过</t>
    </r>
    <r>
      <rPr>
        <sz val="10"/>
        <rFont val="Times New Roman"/>
        <charset val="0"/>
      </rPr>
      <t>0.2/</t>
    </r>
    <r>
      <rPr>
        <sz val="10"/>
        <rFont val="宋体"/>
        <charset val="0"/>
      </rPr>
      <t>户</t>
    </r>
  </si>
  <si>
    <t>各镇（街道）</t>
  </si>
  <si>
    <t>市农业农村局</t>
  </si>
  <si>
    <t>新型农村集体经济发展项目</t>
  </si>
  <si>
    <t>太阳村扶持壮大村集体经济项目</t>
  </si>
  <si>
    <t>新建厨房70平方米、新建宴会厅600平方米、新建公共厕所12平方、新建休闲区500平方米</t>
  </si>
  <si>
    <t>连山镇太阳村原村公所</t>
  </si>
  <si>
    <t>平方米</t>
  </si>
  <si>
    <t>1569</t>
  </si>
  <si>
    <t>5525</t>
  </si>
  <si>
    <t>110</t>
  </si>
  <si>
    <t>304</t>
  </si>
  <si>
    <t>广汉市连山镇人民政府</t>
  </si>
  <si>
    <t>广汉市乡农业农村局</t>
  </si>
  <si>
    <t>沙堆村扶持壮大村集体经济项目</t>
  </si>
  <si>
    <t>建设占地约800㎡、存储量约2000吨的粮食仓储基地，主要包括建设全钢结构的粮食仓储塔及必要的配套设施，为更好的建设新时代更高水平的“天府粮仓”做好基础保障。</t>
  </si>
  <si>
    <t>连山镇沙堆村</t>
  </si>
  <si>
    <t>金轮镇鸹林村集体经济项目</t>
  </si>
  <si>
    <t>通过第三方评估回购科易农业蔬菜分拣冷藏中心一座，建筑面积1200平方米。</t>
  </si>
  <si>
    <t>金轮镇鸹林村</t>
  </si>
  <si>
    <t>金轮镇人民政府</t>
  </si>
  <si>
    <t>广汉市金角村集体经济项目</t>
  </si>
  <si>
    <t>修建2000平方米钢结构厂房，购买2套烘干设备</t>
  </si>
  <si>
    <t>金轮镇金角村</t>
  </si>
  <si>
    <t>金鱼镇2024年度扶持村级集体经济发展项目（黄家店）</t>
  </si>
  <si>
    <t>新建约2500㎡的标准化仓储厂房共计投资150万元。</t>
  </si>
  <si>
    <t>金鱼镇</t>
  </si>
  <si>
    <t>金鱼镇政府</t>
  </si>
  <si>
    <t>金鱼镇2024年度扶持村级集体经济发展项目（两江村）</t>
  </si>
  <si>
    <t>小汉镇新兴村农业设施建设项目</t>
  </si>
  <si>
    <t>1、新建约3000㎡、厚0.2m的混凝土地坪。2、新建围墙约360 m 3、新建约3000㎡的农业辅助设施用房。</t>
  </si>
  <si>
    <t>小汉镇</t>
  </si>
  <si>
    <t>三水镇国防村村集体经济建设项目</t>
  </si>
  <si>
    <t>项目计划在三水镇辖区内的广汉市新鑫和投资有限公司工业园区内购买价值约160万的厂房。以出租为打造方向，为周边农业企业提供条件，增加村集体收入。</t>
  </si>
  <si>
    <t>三水镇国防村</t>
  </si>
  <si>
    <t>三水镇</t>
  </si>
  <si>
    <t>其他</t>
  </si>
  <si>
    <t>金鱼镇两江村蔬菜冷链集散中心建设项目</t>
  </si>
  <si>
    <t>新建粮食仓储厂房约900平，建设粮食仓储基地总平340平及相应基础配套设施，对原双江村党群服务中心进行改造，打造粮食服务工作站，推动乡村振兴。</t>
  </si>
  <si>
    <t>金鱼镇两江村</t>
  </si>
  <si>
    <t>广汉市乡村振兴局</t>
  </si>
  <si>
    <t>国省农业产业化龙头企业奖励市级补助</t>
  </si>
  <si>
    <t>对被新认定为农业产业化省级重点龙头企业四川省广汉市油脂有限公司和广汉市迈德乐食品有限公司给予奖励</t>
  </si>
  <si>
    <t>个</t>
  </si>
  <si>
    <t>2023年新认证绿色食品和有机食品市级奖补项目</t>
  </si>
  <si>
    <t>对2023年新认证绿色食品和有机食品市级奖补项目</t>
  </si>
  <si>
    <t>德阳市麦加小麦
产业技术研发中心项目</t>
  </si>
  <si>
    <t>为该研发中心建设室内功能配置、人工气候室、谷物烘干机基础设施，购置全波长酶标仪、小麦亩穗数测量仪系统、生物显微镜、液压挖掘机、自卸三轮汽车、小型收割机、叉车配套设备。</t>
  </si>
  <si>
    <t>广汉市连山镇锦花村1组</t>
  </si>
  <si>
    <t>农业种植园地优化改造市级补助</t>
  </si>
  <si>
    <t>农业种植园地优化改造“直接还田种粮”市级财政补助</t>
  </si>
  <si>
    <t>高标准农田建设及建后管护项目</t>
  </si>
  <si>
    <t>广汉市2024年高标准农田建设改造提升项目2.6万亩以及我市已建成高标准农田项目管护。</t>
  </si>
  <si>
    <t>2024年度广汉市进一步加快推进现代种业高质量发展种业振兴——市级补助项目</t>
  </si>
  <si>
    <t>（一）种质资源和新品种保护。对2024年新获得植物新品种权的育种企业给予3万元/个的一次性奖励。                          （二）种业创新攻关。对2024年新获批的国家重点实验室给予500万元项目资金支持，对2024年新建的省级院士专家工作站给予最高20万元项目资金支持。                                 （三）育强优势特色种企。
1.对成功创建育繁推一体化种业企业的，给予10万元一次性奖励。
2.对评选为国家农作物种业阵型企业、省级农作物领军种业企业的，分别给予20万元、5万元一次性奖励。
3.对在我市育制种的种业企业给予重点扶持，对其新购置、且未享受农机购置补贴等各级财政资金支持的生产、加工、烘干和冷藏等设施设备，按照机械设备总价的40%进行补贴，每台（套）最高补贴20万元。                4.单个主体每年享受激励补贴资金合计不超过25万元。</t>
  </si>
  <si>
    <t>广汉市域内的种子企业、农业科研院所</t>
  </si>
  <si>
    <r>
      <rPr>
        <b/>
        <sz val="10"/>
        <rFont val="宋体"/>
        <charset val="134"/>
      </rPr>
      <t>就业扶贫</t>
    </r>
  </si>
  <si>
    <t>外出务工补助</t>
  </si>
  <si>
    <t>广汉市2024年脱贫人口外出务工交通补贴项目</t>
  </si>
  <si>
    <t>对跨区域务工就业的脱贫人口，监测对象在县域外省域内、省外稳定务工就业3个月以上（含3个月） 6个月以下的，分别给予200元和800元一次性交通补贴，6个月以上（含6个月）的，分别给予400元和1200元一次性交通补贴</t>
  </si>
  <si>
    <r>
      <rPr>
        <sz val="10"/>
        <rFont val="宋体"/>
        <charset val="134"/>
      </rPr>
      <t>0.02</t>
    </r>
    <r>
      <rPr>
        <sz val="10"/>
        <color theme="1"/>
        <rFont val="仿宋_GB2312"/>
        <charset val="134"/>
      </rPr>
      <t>和</t>
    </r>
    <r>
      <rPr>
        <sz val="10"/>
        <color theme="1"/>
        <rFont val="宋体"/>
        <charset val="134"/>
      </rPr>
      <t>0.08；0.04和0.12</t>
    </r>
  </si>
  <si>
    <r>
      <rPr>
        <b/>
        <sz val="10"/>
        <rFont val="宋体"/>
        <charset val="134"/>
      </rPr>
      <t>村基础设施</t>
    </r>
  </si>
  <si>
    <t>通村、组硬化及护栏</t>
  </si>
  <si>
    <t>金轮镇鸹林村院落基础设施建设项目</t>
  </si>
  <si>
    <t>硬化金轮镇鸹林村院落道路长960米左右，宽2.5米，厚0.15米。</t>
  </si>
  <si>
    <t>公里</t>
  </si>
  <si>
    <t>金轮镇</t>
  </si>
  <si>
    <t>小型农田水利设施</t>
  </si>
  <si>
    <t>提灌站建设项目</t>
  </si>
  <si>
    <t>新建/改造提灌站3座（三水镇、三星堆镇、金轮镇各1座）</t>
  </si>
  <si>
    <t>三水镇、三星堆镇、金轮镇市</t>
  </si>
  <si>
    <t>三水镇、三星堆镇、金轮镇</t>
  </si>
  <si>
    <t>金鱼镇上岺村和美乡村“精品村”创建实施项目</t>
  </si>
  <si>
    <t>改建院落门头、围墙等外立面改造、整治美化彩钢屋顶。</t>
  </si>
  <si>
    <t>金鱼镇上岺村</t>
  </si>
  <si>
    <r>
      <rPr>
        <sz val="10"/>
        <rFont val="仿宋_GB2312"/>
        <charset val="134"/>
      </rPr>
      <t>其他</t>
    </r>
  </si>
  <si>
    <r>
      <rPr>
        <sz val="10"/>
        <rFont val="宋体"/>
        <charset val="134"/>
      </rPr>
      <t>广汉市金鱼镇</t>
    </r>
    <r>
      <rPr>
        <sz val="10"/>
        <rFont val="Times New Roman"/>
        <charset val="134"/>
      </rPr>
      <t xml:space="preserve"> 2024 </t>
    </r>
    <r>
      <rPr>
        <sz val="10"/>
        <rFont val="宋体"/>
        <charset val="134"/>
      </rPr>
      <t>年中央财政以工代赈项目（两江村、红安村、和兴社区）</t>
    </r>
  </si>
  <si>
    <r>
      <rPr>
        <sz val="10"/>
        <rFont val="宋体"/>
        <charset val="134"/>
      </rPr>
      <t>改建道路</t>
    </r>
    <r>
      <rPr>
        <sz val="10"/>
        <rFont val="Times New Roman"/>
        <charset val="134"/>
      </rPr>
      <t xml:space="preserve"> 3.1 </t>
    </r>
    <r>
      <rPr>
        <sz val="10"/>
        <rFont val="宋体"/>
        <charset val="134"/>
      </rPr>
      <t>公里；整治沟</t>
    </r>
    <r>
      <rPr>
        <sz val="10"/>
        <rFont val="Times New Roman"/>
        <charset val="134"/>
      </rPr>
      <t xml:space="preserve"> </t>
    </r>
    <r>
      <rPr>
        <sz val="10"/>
        <rFont val="宋体"/>
        <charset val="134"/>
      </rPr>
      <t>渠</t>
    </r>
    <r>
      <rPr>
        <sz val="10"/>
        <rFont val="Times New Roman"/>
        <charset val="134"/>
      </rPr>
      <t xml:space="preserve"> 2.9 </t>
    </r>
    <r>
      <rPr>
        <sz val="10"/>
        <rFont val="宋体"/>
        <charset val="134"/>
      </rPr>
      <t>千米。其中两江村改建道路</t>
    </r>
    <r>
      <rPr>
        <sz val="10"/>
        <rFont val="Times New Roman"/>
        <charset val="134"/>
      </rPr>
      <t xml:space="preserve"> 1.4 </t>
    </r>
    <r>
      <rPr>
        <sz val="10"/>
        <rFont val="宋体"/>
        <charset val="134"/>
      </rPr>
      <t>公里，整治沟渠</t>
    </r>
    <r>
      <rPr>
        <sz val="10"/>
        <rFont val="Times New Roman"/>
        <charset val="134"/>
      </rPr>
      <t xml:space="preserve"> 0.3 </t>
    </r>
    <r>
      <rPr>
        <sz val="10"/>
        <rFont val="宋体"/>
        <charset val="134"/>
      </rPr>
      <t>千米；</t>
    </r>
    <r>
      <rPr>
        <sz val="10"/>
        <rFont val="Times New Roman"/>
        <charset val="134"/>
      </rPr>
      <t xml:space="preserve"> </t>
    </r>
    <r>
      <rPr>
        <sz val="10"/>
        <rFont val="宋体"/>
        <charset val="134"/>
      </rPr>
      <t>红安村改建道路</t>
    </r>
    <r>
      <rPr>
        <sz val="10"/>
        <rFont val="Times New Roman"/>
        <charset val="134"/>
      </rPr>
      <t xml:space="preserve"> 1.2 </t>
    </r>
    <r>
      <rPr>
        <sz val="10"/>
        <rFont val="宋体"/>
        <charset val="134"/>
      </rPr>
      <t>公里，整治沟渠</t>
    </r>
    <r>
      <rPr>
        <sz val="10"/>
        <rFont val="Times New Roman"/>
        <charset val="134"/>
      </rPr>
      <t xml:space="preserve"> 1.3 </t>
    </r>
    <r>
      <rPr>
        <sz val="10"/>
        <rFont val="宋体"/>
        <charset val="134"/>
      </rPr>
      <t>千米；和兴社区改建道</t>
    </r>
    <r>
      <rPr>
        <sz val="10"/>
        <rFont val="Times New Roman"/>
        <charset val="134"/>
      </rPr>
      <t xml:space="preserve"> </t>
    </r>
    <r>
      <rPr>
        <sz val="10"/>
        <rFont val="宋体"/>
        <charset val="134"/>
      </rPr>
      <t>路</t>
    </r>
    <r>
      <rPr>
        <sz val="10"/>
        <rFont val="Times New Roman"/>
        <charset val="134"/>
      </rPr>
      <t xml:space="preserve"> 0.5 </t>
    </r>
    <r>
      <rPr>
        <sz val="10"/>
        <rFont val="宋体"/>
        <charset val="134"/>
      </rPr>
      <t>公里，整治沟渠</t>
    </r>
    <r>
      <rPr>
        <sz val="10"/>
        <rFont val="Times New Roman"/>
        <charset val="134"/>
      </rPr>
      <t xml:space="preserve"> 1.3 </t>
    </r>
    <r>
      <rPr>
        <sz val="10"/>
        <rFont val="宋体"/>
        <charset val="134"/>
      </rPr>
      <t>千米。给当地提供就业岗位</t>
    </r>
  </si>
  <si>
    <t>广汉市发改局</t>
  </si>
  <si>
    <t>农村公路日常管理养护市级补助(2024)</t>
  </si>
  <si>
    <t>对农村公路进行养护。</t>
  </si>
  <si>
    <t>广汉市交通运输局</t>
  </si>
  <si>
    <r>
      <rPr>
        <b/>
        <sz val="10"/>
        <rFont val="宋体"/>
        <charset val="134"/>
      </rPr>
      <t>村公共服务</t>
    </r>
  </si>
  <si>
    <r>
      <rPr>
        <sz val="10"/>
        <rFont val="宋体"/>
        <charset val="134"/>
      </rPr>
      <t>规划保留的村小学改造</t>
    </r>
  </si>
  <si>
    <r>
      <rPr>
        <sz val="10"/>
        <rFont val="宋体"/>
        <charset val="134"/>
      </rPr>
      <t>村卫生室建设</t>
    </r>
  </si>
  <si>
    <r>
      <rPr>
        <sz val="10"/>
        <rFont val="宋体"/>
        <charset val="134"/>
      </rPr>
      <t>村幼儿园建设</t>
    </r>
  </si>
  <si>
    <r>
      <rPr>
        <sz val="10"/>
        <rFont val="宋体"/>
        <charset val="134"/>
      </rPr>
      <t>村级文化活动广场</t>
    </r>
  </si>
  <si>
    <r>
      <rPr>
        <b/>
        <sz val="10"/>
        <rFont val="宋体"/>
        <charset val="134"/>
      </rPr>
      <t>项目管理费</t>
    </r>
  </si>
  <si>
    <t>项目管理费</t>
  </si>
  <si>
    <r>
      <rPr>
        <sz val="12"/>
        <rFont val="宋体"/>
        <charset val="134"/>
      </rPr>
      <t>填表说明：</t>
    </r>
    <r>
      <rPr>
        <sz val="12"/>
        <rFont val="Times New Roman"/>
        <charset val="134"/>
      </rPr>
      <t>1.</t>
    </r>
    <r>
      <rPr>
        <sz val="12"/>
        <rFont val="宋体"/>
        <charset val="134"/>
      </rPr>
      <t>列</t>
    </r>
    <r>
      <rPr>
        <sz val="12"/>
        <rFont val="Times New Roman"/>
        <charset val="134"/>
      </rPr>
      <t>4</t>
    </r>
    <r>
      <rPr>
        <sz val="12"/>
        <rFont val="宋体"/>
        <charset val="134"/>
      </rPr>
      <t>、</t>
    </r>
    <r>
      <rPr>
        <sz val="12"/>
        <rFont val="Times New Roman"/>
        <charset val="134"/>
      </rPr>
      <t>24</t>
    </r>
    <r>
      <rPr>
        <sz val="12"/>
        <rFont val="宋体"/>
        <charset val="134"/>
      </rPr>
      <t>为下拉选项；</t>
    </r>
    <r>
      <rPr>
        <sz val="12"/>
        <rFont val="Times New Roman"/>
        <charset val="134"/>
      </rPr>
      <t xml:space="preserve">
2.</t>
    </r>
    <r>
      <rPr>
        <sz val="12"/>
        <rFont val="宋体"/>
        <charset val="134"/>
      </rPr>
      <t>表中</t>
    </r>
    <r>
      <rPr>
        <sz val="12"/>
        <rFont val="Times New Roman"/>
        <charset val="134"/>
      </rPr>
      <t>“—”</t>
    </r>
    <r>
      <rPr>
        <sz val="12"/>
        <rFont val="宋体"/>
        <charset val="134"/>
      </rPr>
      <t>部分不填；</t>
    </r>
    <r>
      <rPr>
        <sz val="12"/>
        <rFont val="Times New Roman"/>
        <charset val="134"/>
      </rPr>
      <t xml:space="preserve">
3.</t>
    </r>
    <r>
      <rPr>
        <sz val="12"/>
        <rFont val="宋体"/>
        <charset val="134"/>
      </rPr>
      <t>列</t>
    </r>
    <r>
      <rPr>
        <sz val="12"/>
        <rFont val="Times New Roman"/>
        <charset val="134"/>
      </rPr>
      <t>6=</t>
    </r>
    <r>
      <rPr>
        <sz val="12"/>
        <rFont val="宋体"/>
        <charset val="134"/>
      </rPr>
      <t>列</t>
    </r>
    <r>
      <rPr>
        <sz val="12"/>
        <rFont val="Times New Roman"/>
        <charset val="134"/>
      </rPr>
      <t>7+8+9</t>
    </r>
    <r>
      <rPr>
        <sz val="12"/>
        <rFont val="宋体"/>
        <charset val="134"/>
      </rPr>
      <t>，列</t>
    </r>
    <r>
      <rPr>
        <sz val="12"/>
        <rFont val="Times New Roman"/>
        <charset val="134"/>
      </rPr>
      <t>12=</t>
    </r>
    <r>
      <rPr>
        <sz val="12"/>
        <rFont val="宋体"/>
        <charset val="134"/>
      </rPr>
      <t>列</t>
    </r>
    <r>
      <rPr>
        <sz val="12"/>
        <rFont val="Times New Roman"/>
        <charset val="134"/>
      </rPr>
      <t>13+14=</t>
    </r>
    <r>
      <rPr>
        <sz val="12"/>
        <rFont val="宋体"/>
        <charset val="134"/>
      </rPr>
      <t>列</t>
    </r>
    <r>
      <rPr>
        <sz val="12"/>
        <rFont val="Times New Roman"/>
        <charset val="134"/>
      </rPr>
      <t>15+18+21</t>
    </r>
    <r>
      <rPr>
        <sz val="12"/>
        <rFont val="宋体"/>
        <charset val="134"/>
      </rPr>
      <t>，列</t>
    </r>
    <r>
      <rPr>
        <sz val="12"/>
        <rFont val="Times New Roman"/>
        <charset val="134"/>
      </rPr>
      <t>13=</t>
    </r>
    <r>
      <rPr>
        <sz val="12"/>
        <rFont val="宋体"/>
        <charset val="134"/>
      </rPr>
      <t>列</t>
    </r>
    <r>
      <rPr>
        <sz val="12"/>
        <rFont val="Times New Roman"/>
        <charset val="134"/>
      </rPr>
      <t>16+19+22</t>
    </r>
    <r>
      <rPr>
        <sz val="12"/>
        <rFont val="宋体"/>
        <charset val="134"/>
      </rPr>
      <t>，列</t>
    </r>
    <r>
      <rPr>
        <sz val="12"/>
        <rFont val="Times New Roman"/>
        <charset val="134"/>
      </rPr>
      <t>14=</t>
    </r>
    <r>
      <rPr>
        <sz val="12"/>
        <rFont val="宋体"/>
        <charset val="134"/>
      </rPr>
      <t>列</t>
    </r>
    <r>
      <rPr>
        <sz val="12"/>
        <rFont val="Times New Roman"/>
        <charset val="134"/>
      </rPr>
      <t>17+20+23</t>
    </r>
    <r>
      <rPr>
        <sz val="12"/>
        <rFont val="宋体"/>
        <charset val="134"/>
      </rPr>
      <t>，列</t>
    </r>
    <r>
      <rPr>
        <sz val="12"/>
        <rFont val="Times New Roman"/>
        <charset val="134"/>
      </rPr>
      <t>15=</t>
    </r>
    <r>
      <rPr>
        <sz val="12"/>
        <rFont val="宋体"/>
        <charset val="134"/>
      </rPr>
      <t>列</t>
    </r>
    <r>
      <rPr>
        <sz val="12"/>
        <rFont val="Times New Roman"/>
        <charset val="134"/>
      </rPr>
      <t>16+17</t>
    </r>
    <r>
      <rPr>
        <sz val="12"/>
        <rFont val="宋体"/>
        <charset val="134"/>
      </rPr>
      <t>，列</t>
    </r>
    <r>
      <rPr>
        <sz val="12"/>
        <rFont val="Times New Roman"/>
        <charset val="134"/>
      </rPr>
      <t>18=</t>
    </r>
    <r>
      <rPr>
        <sz val="12"/>
        <rFont val="宋体"/>
        <charset val="134"/>
      </rPr>
      <t>列</t>
    </r>
    <r>
      <rPr>
        <sz val="12"/>
        <rFont val="Times New Roman"/>
        <charset val="134"/>
      </rPr>
      <t>19+20</t>
    </r>
    <r>
      <rPr>
        <sz val="12"/>
        <rFont val="宋体"/>
        <charset val="134"/>
      </rPr>
      <t>，列</t>
    </r>
    <r>
      <rPr>
        <sz val="12"/>
        <rFont val="Times New Roman"/>
        <charset val="134"/>
      </rPr>
      <t>21=</t>
    </r>
    <r>
      <rPr>
        <sz val="12"/>
        <rFont val="宋体"/>
        <charset val="134"/>
      </rPr>
      <t>列</t>
    </r>
    <r>
      <rPr>
        <sz val="12"/>
        <rFont val="Times New Roman"/>
        <charset val="134"/>
      </rPr>
      <t>22+23</t>
    </r>
    <r>
      <rPr>
        <sz val="12"/>
        <rFont val="宋体"/>
        <charset val="134"/>
      </rPr>
      <t>。</t>
    </r>
  </si>
  <si>
    <t>附表3</t>
  </si>
  <si>
    <t>绩效目标申报表</t>
  </si>
  <si>
    <t>（2024年度）</t>
  </si>
  <si>
    <t>项目名称</t>
  </si>
  <si>
    <t>项目负责人及联系电话</t>
  </si>
  <si>
    <t>郭春梅</t>
  </si>
  <si>
    <t>主管部门</t>
  </si>
  <si>
    <t>乡村振兴局</t>
  </si>
  <si>
    <t>实施单位</t>
  </si>
  <si>
    <t>连山镇人民政府</t>
  </si>
  <si>
    <t>资金情况（万元）</t>
  </si>
  <si>
    <t>年度资金总额：</t>
  </si>
  <si>
    <t xml:space="preserve">       其中：财政拨款</t>
  </si>
  <si>
    <t xml:space="preserve">             其他资金</t>
  </si>
  <si>
    <t>总
体
目
标</t>
  </si>
  <si>
    <t>年度目标</t>
  </si>
  <si>
    <t xml:space="preserve"> 目标1：建设占地约800㎡、存储量约2000吨的粮食仓储基地，主要包括建设全钢结构的粮食仓储塔及必要的配套设施，为更好的建设新时代更高水平的“天府粮仓”做好基础保障。</t>
  </si>
  <si>
    <t>绩
效
指
标</t>
  </si>
  <si>
    <t>一级指标</t>
  </si>
  <si>
    <t>二级指标</t>
  </si>
  <si>
    <t>三级指标</t>
  </si>
  <si>
    <t>指标值</t>
  </si>
  <si>
    <t>产出指标</t>
  </si>
  <si>
    <t>数量指标</t>
  </si>
  <si>
    <t xml:space="preserve"> 指标1：新建厨房</t>
  </si>
  <si>
    <t>70平方米</t>
  </si>
  <si>
    <t xml:space="preserve"> 指标2：新建大厅</t>
  </si>
  <si>
    <t>600平方米</t>
  </si>
  <si>
    <t xml:space="preserve"> 指标3：新建公共厕所一处</t>
  </si>
  <si>
    <t>12平方米</t>
  </si>
  <si>
    <t>质量指标</t>
  </si>
  <si>
    <t xml:space="preserve"> 指标1：项目验收合格率</t>
  </si>
  <si>
    <t xml:space="preserve"> 指标2：</t>
  </si>
  <si>
    <t xml:space="preserve"> ……</t>
  </si>
  <si>
    <t>时效指标</t>
  </si>
  <si>
    <t xml:space="preserve"> 指标1：项目完工及时率</t>
  </si>
  <si>
    <t>成本指标</t>
  </si>
  <si>
    <t xml:space="preserve"> 指标1：</t>
  </si>
  <si>
    <t>……</t>
  </si>
  <si>
    <t>效益指标</t>
  </si>
  <si>
    <t>经济效益</t>
  </si>
  <si>
    <t>指标</t>
  </si>
  <si>
    <t>社会效益</t>
  </si>
  <si>
    <t xml:space="preserve"> 指标1：受益脱贫户人数</t>
  </si>
  <si>
    <t>380人</t>
  </si>
  <si>
    <t>生态效益</t>
  </si>
  <si>
    <t>可持续影响</t>
  </si>
  <si>
    <t xml:space="preserve"> 指标1：工程设计使用年限</t>
  </si>
  <si>
    <t>≧20年</t>
  </si>
  <si>
    <t>满意度指标</t>
  </si>
  <si>
    <t>服务对象</t>
  </si>
  <si>
    <t>受益脱贫户满意度</t>
  </si>
  <si>
    <r>
      <rPr>
        <sz val="10"/>
        <rFont val="SimSun"/>
        <charset val="134"/>
      </rPr>
      <t>≧</t>
    </r>
    <r>
      <rPr>
        <sz val="10"/>
        <rFont val="宋体"/>
        <charset val="134"/>
      </rPr>
      <t>95%</t>
    </r>
  </si>
  <si>
    <t>注：1.此类表由项目申报单位分类提供预期绩效信息，乡村一级必须填报总体目标和数量指标；2.“其他资金”是指与财政拨款共同用于同一项目的单位自有资金、社会资金等；3.各地请根据实际情况，选择适合的二级指标进行填报，分类细化三级指标和指标值。</t>
  </si>
  <si>
    <t xml:space="preserve"> 目标1：盘活现有村集体资产，结合G5高速出口，三江大桥、金旌公路的区域优势，将原太阳村原村公所，打造成接待客源300余人休闲就餐的农家乐。目前已与第三方答成初步合作意愿，但由于该房屋陈旧，无法用于经营，待改造后年租金预计可达10万元，既可以促进当地群众就业，又可以壮大村集体经济</t>
  </si>
  <si>
    <t xml:space="preserve"> 指标1：粮食仓测基地占地面积</t>
  </si>
  <si>
    <t>800平方米</t>
  </si>
  <si>
    <t xml:space="preserve"> 指标3：</t>
  </si>
  <si>
    <t xml:space="preserve"> 指标1：项目设计实施成本</t>
  </si>
  <si>
    <t>180万元</t>
  </si>
  <si>
    <t>151人</t>
  </si>
  <si>
    <t>川江村扶持壮大村集体经济项目</t>
  </si>
  <si>
    <t xml:space="preserve"> 目标1：项目建成后可集散周边20000余亩蔬菜的任务，创造就业岗位50余人，促进经济增长和社会发展，方便农民和批发商之间的交易，加速农产品的流通速度，降低交易成本，增加村民收入</t>
  </si>
  <si>
    <t xml:space="preserve"> 指标1：建筑面积</t>
  </si>
  <si>
    <t>5000平方米</t>
  </si>
  <si>
    <t xml:space="preserve"> 指标2：制冷设配</t>
  </si>
  <si>
    <t>一套</t>
  </si>
  <si>
    <t>300万元</t>
  </si>
  <si>
    <t>289人</t>
  </si>
  <si>
    <t>滴水村4组道路建设项目</t>
  </si>
  <si>
    <t>周燕</t>
  </si>
  <si>
    <t xml:space="preserve"> 目标1：改善人居生活环境，增加农户产业增收，同时改善村容村貌</t>
  </si>
  <si>
    <t xml:space="preserve"> 指标1：道路厚度</t>
  </si>
  <si>
    <t>0.18米</t>
  </si>
  <si>
    <t xml:space="preserve"> 指标2：道路宽度</t>
  </si>
  <si>
    <t>3.5米</t>
  </si>
  <si>
    <t xml:space="preserve"> 指标3：道路长度</t>
  </si>
  <si>
    <t>520米</t>
  </si>
  <si>
    <t xml:space="preserve"> 指标1： 通组路基础设施打造</t>
  </si>
  <si>
    <t>21万元</t>
  </si>
  <si>
    <t>58人</t>
  </si>
  <si>
    <t>≧10年</t>
  </si>
  <si>
    <t>乌木社区9组产业道路硬化项目</t>
  </si>
  <si>
    <t xml:space="preserve"> 目标1：增加农户产业增收，降低生产成本，同时改善村容村貌</t>
  </si>
  <si>
    <t>0.25米</t>
  </si>
  <si>
    <t>4.5米</t>
  </si>
  <si>
    <t>550米</t>
  </si>
  <si>
    <t>42万元</t>
  </si>
  <si>
    <t>19人</t>
  </si>
  <si>
    <t>附表4</t>
  </si>
  <si>
    <t>绩效目标审核表</t>
  </si>
  <si>
    <t xml:space="preserve">      （2024年度）</t>
  </si>
  <si>
    <t>项目资金（万元）：42万元</t>
  </si>
  <si>
    <t>审核内容</t>
  </si>
  <si>
    <t>审核要点</t>
  </si>
  <si>
    <t>审核意见</t>
  </si>
  <si>
    <t>一、合规性审核（20分）</t>
  </si>
  <si>
    <t>合规性审核</t>
  </si>
  <si>
    <t>纳入年度计划的项目是否符合财政衔接资金支持范围，是否建立联农带农富农机制，是否符合区域发展实际。</t>
  </si>
  <si>
    <t>二、完整性审核（20分）</t>
  </si>
  <si>
    <t>规范完整性</t>
  </si>
  <si>
    <t>绩效目标填报格式是否规范，内容是否完整、准确、详实，是否无缺项、错项。</t>
  </si>
  <si>
    <t>明确清晰性</t>
  </si>
  <si>
    <t>绩效目标是否明确、清晰，是否能够反映项目主要情况，是否对项目预期产出和效果进行了充分、恰当的描述。</t>
  </si>
  <si>
    <t>三、相关性审核（20分）</t>
  </si>
  <si>
    <t>目标相关性</t>
  </si>
  <si>
    <t>绩效目标与本部门（单位）职能、以及县级脱贫攻坚规划是否密切相关</t>
  </si>
  <si>
    <t>指标科学性</t>
  </si>
  <si>
    <t>绩效指标是否全面、充分、细化、量化，难以量化的，定性描述是否充分、具体；是否选取了最能体现总体目标实现程度的关键指标并明确了具体指标值</t>
  </si>
  <si>
    <t>四、适当性审核（20分）</t>
  </si>
  <si>
    <t>绩效合理性</t>
  </si>
  <si>
    <t>预期绩效是否显著，是否能够体现实际产出和效果的明显改善；是否符合行业正常水平或事业发展规律</t>
  </si>
  <si>
    <t>资金匹配性</t>
  </si>
  <si>
    <t>绩效目标与项目资金量、使用方向等是否匹配，在既定资金规模下，绩效目标是否过高或过低；或要完成既定绩效目标，资金规模是否过大或过小</t>
  </si>
  <si>
    <t>五、可行性审核（20分）</t>
  </si>
  <si>
    <t>实现可能性</t>
  </si>
  <si>
    <t>绩效目标是否经过充分调查研究、论证和合理测算，实现的可能性是否充分</t>
  </si>
  <si>
    <t>条件充分性</t>
  </si>
  <si>
    <t>项目实施方案是否合理，项目实施单位的组织实施能力和条件是否充分，内部控制是否规范，管理制度是否健全</t>
  </si>
  <si>
    <t>综合评定等级</t>
  </si>
  <si>
    <t xml:space="preserve">通过（85分及以上）√    不通过（85分以下）□    </t>
  </si>
  <si>
    <t>总体审核意见</t>
  </si>
  <si>
    <t>审核单位</t>
  </si>
  <si>
    <t>（单位盖章）               （单位盖章）           （单位盖章）</t>
  </si>
  <si>
    <t>审核时间</t>
  </si>
  <si>
    <t xml:space="preserve">   年       月        日</t>
  </si>
  <si>
    <t xml:space="preserve">附件5 </t>
  </si>
  <si>
    <t>德阳市2024年各级财政衔接推进乡村振兴补助资金年度项目计划</t>
  </si>
  <si>
    <t>区（市、县）</t>
  </si>
  <si>
    <t>项目库系统项目编号</t>
  </si>
  <si>
    <t>项目类型</t>
  </si>
  <si>
    <t>项目子类型</t>
  </si>
  <si>
    <t>项目地点（乡、村）</t>
  </si>
  <si>
    <t>项目摘要
（项目内容及规模）</t>
  </si>
  <si>
    <t>群众参与和利益联结机制</t>
  </si>
  <si>
    <t>项目覆盖范围</t>
  </si>
  <si>
    <t>项目受益对象</t>
  </si>
  <si>
    <t>项目预算（万元）</t>
  </si>
  <si>
    <t>覆盖乡镇数</t>
  </si>
  <si>
    <t>覆盖村数</t>
  </si>
  <si>
    <t>其中：重点帮扶村数</t>
  </si>
  <si>
    <t>受益农户</t>
  </si>
  <si>
    <t>其中：脱贫户</t>
  </si>
  <si>
    <t>其中：监测户</t>
  </si>
  <si>
    <t>其中：残疾人户</t>
  </si>
  <si>
    <t>其中：少数民族人数</t>
  </si>
  <si>
    <t>总投资</t>
  </si>
  <si>
    <t>其中：各级衔接资金</t>
  </si>
  <si>
    <t>其他资金</t>
  </si>
  <si>
    <t>户数</t>
  </si>
  <si>
    <t>人数</t>
  </si>
  <si>
    <t>5300001189722699</t>
  </si>
  <si>
    <t>产业发展</t>
  </si>
  <si>
    <t>盘活现有村集体资产，结合G5高速出口，三江大桥、金旌公路的区域优势，将原太阳村原村公所，打造成接待客源300余人休闲就餐的农家乐。目前已与第三方答成初步合作意愿，但由于该房屋陈旧，无法用于经营，待改造后年租金预计可达10万元，既可以促进当地群众就业，又可以壮大村集体经济</t>
  </si>
  <si>
    <t>2</t>
  </si>
  <si>
    <t>182</t>
  </si>
  <si>
    <t>186</t>
  </si>
  <si>
    <t>5300001191703088</t>
  </si>
  <si>
    <t>连山镇川江村4组</t>
  </si>
  <si>
    <t>川江村蔬菜分拣中心，冻库（1000m³），制冰设备（1台），蔬菜分拣及包装厂房（1000m²），硬化场地（3000m²）及其他配套基础设施。</t>
  </si>
  <si>
    <t>该项目建成后可集散周边20000余亩蔬菜的任务，创造就业岗位50余人，促进经济增长和社会发展。方便农民和批发商之间的交易，加速农产品的流通速度，降低交易成本。增加村民收入</t>
  </si>
  <si>
    <t>广汉市连山镇沙堆村扶持壮大村集体经济项目（村集体经济）</t>
  </si>
  <si>
    <t>5300001190925337</t>
  </si>
  <si>
    <t>沙堆村1组</t>
  </si>
  <si>
    <t>盘活现有村集体资产，充分发挥本村粮食产业，地理优势，打造现代化粮食仓储，充分保障粮食安全。改造后年租金预计可达10万元，既可以促进当地群众就业，又可以壮大村集体经济</t>
  </si>
  <si>
    <t>绩效目标与本部门（单位）职能以及县级脱贫攻坚规划是否密切相关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</si>
</sst>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71">
    <font>
      <sz val="11"/>
      <color theme="1"/>
      <name val="宋体"/>
      <charset val="134"/>
      <scheme val="minor"/>
    </font>
    <font>
      <sz val="12"/>
      <name val="宋体"/>
      <charset val="134"/>
    </font>
    <font>
      <sz val="12"/>
      <name val="黑体"/>
      <charset val="134"/>
    </font>
    <font>
      <sz val="12"/>
      <name val="仿宋_GB2312"/>
      <charset val="134"/>
    </font>
    <font>
      <sz val="28"/>
      <name val="方正小标宋简体"/>
      <charset val="134"/>
    </font>
    <font>
      <sz val="10"/>
      <name val="仿宋_GB2312"/>
      <charset val="134"/>
    </font>
    <font>
      <sz val="10"/>
      <name val="宋体"/>
      <charset val="134"/>
    </font>
    <font>
      <sz val="10"/>
      <name val="Segoe UI"/>
      <charset val="134"/>
    </font>
    <font>
      <sz val="10"/>
      <color theme="1"/>
      <name val="宋体"/>
      <charset val="134"/>
    </font>
    <font>
      <sz val="12"/>
      <name val="Courier New"/>
      <charset val="0"/>
    </font>
    <font>
      <sz val="11"/>
      <name val="Times New Roman"/>
      <charset val="0"/>
    </font>
    <font>
      <sz val="11"/>
      <name val="宋体"/>
      <charset val="134"/>
    </font>
    <font>
      <sz val="12"/>
      <name val="Times New Roman"/>
      <charset val="0"/>
    </font>
    <font>
      <sz val="10"/>
      <name val="黑体"/>
      <charset val="134"/>
    </font>
    <font>
      <b/>
      <sz val="16"/>
      <color rgb="FF000000"/>
      <name val="宋体"/>
      <charset val="134"/>
    </font>
    <font>
      <sz val="10"/>
      <color rgb="FF000000"/>
      <name val="宋体"/>
      <charset val="134"/>
    </font>
    <font>
      <b/>
      <sz val="10"/>
      <color rgb="FF000000"/>
      <name val="宋体"/>
      <charset val="134"/>
    </font>
    <font>
      <sz val="10"/>
      <name val="SimSun"/>
      <charset val="134"/>
    </font>
    <font>
      <sz val="24"/>
      <name val="宋体"/>
      <charset val="134"/>
    </font>
    <font>
      <sz val="8"/>
      <name val="宋体"/>
      <charset val="134"/>
    </font>
    <font>
      <sz val="8"/>
      <name val="Times New Roman"/>
      <charset val="134"/>
    </font>
    <font>
      <b/>
      <sz val="10"/>
      <name val="宋体"/>
      <charset val="134"/>
    </font>
    <font>
      <sz val="8"/>
      <name val="Times New Roman"/>
      <charset val="0"/>
    </font>
    <font>
      <b/>
      <sz val="10"/>
      <color theme="1"/>
      <name val="宋体"/>
      <charset val="134"/>
    </font>
    <font>
      <b/>
      <sz val="10"/>
      <color indexed="8"/>
      <name val="宋体"/>
      <charset val="134"/>
    </font>
    <font>
      <sz val="16"/>
      <name val="黑体"/>
      <charset val="134"/>
    </font>
    <font>
      <sz val="28"/>
      <color indexed="8"/>
      <name val="方正小标宋简体"/>
      <charset val="134"/>
    </font>
    <font>
      <sz val="10"/>
      <name val="Times New Roman"/>
      <charset val="134"/>
    </font>
    <font>
      <sz val="10"/>
      <color theme="1"/>
      <name val="Times New Roman"/>
      <charset val="134"/>
    </font>
    <font>
      <sz val="10"/>
      <color indexed="8"/>
      <name val="Times New Roman"/>
      <charset val="134"/>
    </font>
    <font>
      <b/>
      <sz val="10"/>
      <name val="Times New Roman"/>
      <charset val="134"/>
    </font>
    <font>
      <sz val="10"/>
      <color indexed="8"/>
      <name val="仿宋_GB2312"/>
      <charset val="134"/>
    </font>
    <font>
      <sz val="10"/>
      <name val="Times New Roman"/>
      <charset val="0"/>
    </font>
    <font>
      <b/>
      <sz val="10"/>
      <name val="Times New Roman"/>
      <charset val="0"/>
    </font>
    <font>
      <b/>
      <sz val="8"/>
      <name val="Times New Roman"/>
      <charset val="0"/>
    </font>
    <font>
      <b/>
      <sz val="8"/>
      <name val="Times New Roman"/>
      <charset val="134"/>
    </font>
    <font>
      <sz val="12"/>
      <name val="Times New Roman"/>
      <charset val="134"/>
    </font>
    <font>
      <sz val="10"/>
      <color rgb="FF000000"/>
      <name val="Times New Roman"/>
      <charset val="134"/>
    </font>
    <font>
      <sz val="10"/>
      <name val="宋体"/>
      <charset val="0"/>
    </font>
    <font>
      <sz val="10"/>
      <color theme="1"/>
      <name val="Times New Roman"/>
      <charset val="0"/>
    </font>
    <font>
      <sz val="10"/>
      <color rgb="FF000000"/>
      <name val="黑体"/>
      <charset val="134"/>
    </font>
    <font>
      <sz val="10"/>
      <color indexed="8"/>
      <name val="宋体"/>
      <charset val="134"/>
    </font>
    <font>
      <sz val="8"/>
      <color indexed="8"/>
      <name val="Times New Roman"/>
      <charset val="134"/>
    </font>
    <font>
      <sz val="8"/>
      <color indexed="8"/>
      <name val="仿宋_GB2312"/>
      <charset val="134"/>
    </font>
    <font>
      <sz val="8"/>
      <color rgb="FF000000"/>
      <name val="Times New Roman"/>
      <charset val="0"/>
    </font>
    <font>
      <b/>
      <sz val="8"/>
      <color indexed="8"/>
      <name val="Times New Roman"/>
      <charset val="134"/>
    </font>
    <font>
      <sz val="8"/>
      <color rgb="FF000000"/>
      <name val="Times New Roman"/>
      <charset val="134"/>
    </font>
    <font>
      <sz val="8"/>
      <color indexed="8"/>
      <name val="Times New Roman"/>
      <charset val="0"/>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黑体"/>
      <charset val="134"/>
    </font>
    <font>
      <sz val="10"/>
      <color theme="1"/>
      <name val="仿宋_GB2312"/>
      <charset val="134"/>
    </font>
    <font>
      <sz val="10"/>
      <color theme="1"/>
      <name val="黑体"/>
      <charset val="134"/>
    </font>
  </fonts>
  <fills count="36">
    <fill>
      <patternFill patternType="none"/>
    </fill>
    <fill>
      <patternFill patternType="gray125"/>
    </fill>
    <fill>
      <patternFill patternType="solid">
        <fgColor rgb="FFFFFFFF"/>
        <bgColor indexed="64"/>
      </patternFill>
    </fill>
    <fill>
      <patternFill patternType="solid">
        <fgColor rgb="FF00B0F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5" borderId="16"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5" fillId="0" borderId="17" applyNumberFormat="0" applyFill="0" applyAlignment="0" applyProtection="0">
      <alignment vertical="center"/>
    </xf>
    <xf numFmtId="0" fontId="56" fillId="0" borderId="18" applyNumberFormat="0" applyFill="0" applyAlignment="0" applyProtection="0">
      <alignment vertical="center"/>
    </xf>
    <xf numFmtId="0" fontId="56" fillId="0" borderId="0" applyNumberFormat="0" applyFill="0" applyBorder="0" applyAlignment="0" applyProtection="0">
      <alignment vertical="center"/>
    </xf>
    <xf numFmtId="0" fontId="57" fillId="6" borderId="19" applyNumberFormat="0" applyAlignment="0" applyProtection="0">
      <alignment vertical="center"/>
    </xf>
    <xf numFmtId="0" fontId="58" fillId="7" borderId="20" applyNumberFormat="0" applyAlignment="0" applyProtection="0">
      <alignment vertical="center"/>
    </xf>
    <xf numFmtId="0" fontId="59" fillId="7" borderId="19" applyNumberFormat="0" applyAlignment="0" applyProtection="0">
      <alignment vertical="center"/>
    </xf>
    <xf numFmtId="0" fontId="60" fillId="8" borderId="21" applyNumberFormat="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cellStyleXfs>
  <cellXfs count="23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Border="1" applyAlignment="1">
      <alignment horizontal="justify"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0" xfId="0" applyFont="1" applyAlignment="1">
      <alignment horizontal="justify" vertical="center"/>
    </xf>
    <xf numFmtId="0" fontId="11"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 fillId="0"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9" fontId="6"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9" fontId="17" fillId="2" borderId="1"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18" fillId="0" borderId="0" xfId="0" applyFont="1" applyFill="1" applyBorder="1" applyAlignment="1">
      <alignment vertical="center"/>
    </xf>
    <xf numFmtId="0" fontId="6" fillId="0" borderId="0" xfId="0" applyFont="1" applyFill="1" applyBorder="1" applyAlignment="1">
      <alignment vertical="center"/>
    </xf>
    <xf numFmtId="0" fontId="1" fillId="3" borderId="0" xfId="0" applyFont="1" applyFill="1" applyBorder="1" applyAlignment="1">
      <alignmen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21" fillId="0" borderId="0" xfId="0" applyFont="1" applyFill="1" applyBorder="1" applyAlignment="1">
      <alignment vertical="center"/>
    </xf>
    <xf numFmtId="0" fontId="1" fillId="2" borderId="0" xfId="0" applyFont="1" applyFill="1" applyBorder="1" applyAlignment="1">
      <alignment vertical="center"/>
    </xf>
    <xf numFmtId="0" fontId="22" fillId="2" borderId="0" xfId="0" applyFont="1" applyFill="1" applyBorder="1" applyAlignment="1">
      <alignment vertical="center"/>
    </xf>
    <xf numFmtId="0" fontId="6" fillId="3" borderId="0" xfId="0" applyFont="1" applyFill="1" applyBorder="1" applyAlignment="1">
      <alignment vertical="center"/>
    </xf>
    <xf numFmtId="0" fontId="21" fillId="2" borderId="0" xfId="0" applyFont="1" applyFill="1" applyBorder="1" applyAlignment="1">
      <alignment vertical="center"/>
    </xf>
    <xf numFmtId="0" fontId="21" fillId="3" borderId="0" xfId="0" applyFont="1" applyFill="1" applyBorder="1" applyAlignment="1">
      <alignment vertical="center"/>
    </xf>
    <xf numFmtId="0" fontId="23" fillId="2" borderId="0" xfId="0" applyFont="1" applyFill="1" applyBorder="1" applyAlignment="1">
      <alignment vertical="center"/>
    </xf>
    <xf numFmtId="0" fontId="24"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177" fontId="1" fillId="0" borderId="0" xfId="0" applyNumberFormat="1" applyFont="1" applyFill="1" applyBorder="1" applyAlignment="1">
      <alignment vertical="center"/>
    </xf>
    <xf numFmtId="0" fontId="25" fillId="0" borderId="0" xfId="0" applyFont="1" applyFill="1" applyAlignment="1">
      <alignment horizontal="center" vertical="center"/>
    </xf>
    <xf numFmtId="0" fontId="1" fillId="0" borderId="0" xfId="0" applyFont="1" applyFill="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left" vertical="top"/>
    </xf>
    <xf numFmtId="0" fontId="6"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top" wrapText="1"/>
    </xf>
    <xf numFmtId="0" fontId="28" fillId="0" borderId="1" xfId="0" applyFont="1" applyFill="1" applyBorder="1" applyAlignment="1">
      <alignment horizontal="center" vertical="center" wrapText="1"/>
    </xf>
    <xf numFmtId="0" fontId="29" fillId="0" borderId="1" xfId="5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top"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3" xfId="0" applyFont="1" applyFill="1" applyBorder="1" applyAlignment="1">
      <alignment horizontal="left" vertical="top" wrapText="1"/>
    </xf>
    <xf numFmtId="0" fontId="30" fillId="0"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horizontal="left" vertical="center"/>
    </xf>
    <xf numFmtId="0" fontId="30" fillId="3"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31" fillId="0"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177" fontId="34" fillId="3" borderId="1" xfId="0" applyNumberFormat="1" applyFont="1" applyFill="1" applyBorder="1" applyAlignment="1">
      <alignment horizontal="center" vertical="center"/>
    </xf>
    <xf numFmtId="0" fontId="34"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177" fontId="35" fillId="3" borderId="1" xfId="0" applyNumberFormat="1" applyFont="1" applyFill="1" applyBorder="1" applyAlignment="1">
      <alignment horizontal="center" vertical="center"/>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0" fontId="6" fillId="0" borderId="1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30" fillId="3" borderId="1" xfId="0" applyFont="1" applyFill="1" applyBorder="1" applyAlignment="1">
      <alignment horizontal="left" vertical="top" wrapText="1"/>
    </xf>
    <xf numFmtId="177" fontId="35" fillId="3" borderId="1" xfId="0" applyNumberFormat="1" applyFont="1" applyFill="1" applyBorder="1" applyAlignment="1">
      <alignment horizontal="left" vertical="center"/>
    </xf>
    <xf numFmtId="0" fontId="35" fillId="3" borderId="1" xfId="0" applyFont="1" applyFill="1" applyBorder="1" applyAlignment="1">
      <alignment horizontal="left" vertical="top" wrapText="1"/>
    </xf>
    <xf numFmtId="0" fontId="27" fillId="2" borderId="1" xfId="0" applyFont="1" applyFill="1" applyBorder="1" applyAlignment="1">
      <alignment horizontal="left" vertical="center" wrapText="1"/>
    </xf>
    <xf numFmtId="0" fontId="27" fillId="2" borderId="1" xfId="0" applyFont="1" applyFill="1" applyBorder="1" applyAlignment="1">
      <alignment horizontal="left" vertical="top" wrapText="1"/>
    </xf>
    <xf numFmtId="0" fontId="30" fillId="2" borderId="1" xfId="0" applyFont="1" applyFill="1" applyBorder="1" applyAlignment="1">
      <alignment horizontal="left" vertical="center"/>
    </xf>
    <xf numFmtId="0" fontId="30" fillId="2" borderId="1" xfId="0" applyFont="1" applyFill="1" applyBorder="1" applyAlignment="1">
      <alignment horizontal="left" vertical="top"/>
    </xf>
    <xf numFmtId="0" fontId="27"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36" fillId="0" borderId="15" xfId="0" applyFont="1" applyFill="1" applyBorder="1" applyAlignment="1">
      <alignment horizontal="left"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177" fontId="26" fillId="0" borderId="0" xfId="0" applyNumberFormat="1" applyFont="1" applyFill="1" applyBorder="1" applyAlignment="1">
      <alignment horizontal="center" vertical="center"/>
    </xf>
    <xf numFmtId="177" fontId="29" fillId="0" borderId="1" xfId="50" applyNumberFormat="1" applyFont="1" applyFill="1" applyBorder="1" applyAlignment="1">
      <alignment horizontal="center" vertical="center" wrapText="1"/>
    </xf>
    <xf numFmtId="177" fontId="29" fillId="0" borderId="2" xfId="49" applyNumberFormat="1" applyFont="1" applyFill="1" applyBorder="1" applyAlignment="1">
      <alignment horizontal="center" vertical="center" wrapText="1"/>
    </xf>
    <xf numFmtId="177" fontId="29" fillId="0" borderId="3" xfId="49" applyNumberFormat="1" applyFont="1" applyFill="1" applyBorder="1" applyAlignment="1">
      <alignment horizontal="center" vertical="center" wrapText="1"/>
    </xf>
    <xf numFmtId="0" fontId="37" fillId="0" borderId="1" xfId="50" applyFont="1" applyFill="1" applyBorder="1" applyAlignment="1">
      <alignment horizontal="center" vertical="center" wrapText="1"/>
    </xf>
    <xf numFmtId="177" fontId="29" fillId="0" borderId="1" xfId="49" applyNumberFormat="1" applyFont="1" applyFill="1" applyBorder="1" applyAlignment="1">
      <alignment horizontal="center" vertical="center" wrapText="1"/>
    </xf>
    <xf numFmtId="177" fontId="37" fillId="0" borderId="2" xfId="5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30" fillId="3" borderId="1" xfId="0" applyNumberFormat="1" applyFont="1" applyFill="1" applyBorder="1" applyAlignment="1">
      <alignment horizontal="center" vertical="center"/>
    </xf>
    <xf numFmtId="177" fontId="20" fillId="3" borderId="1" xfId="0"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xf>
    <xf numFmtId="177" fontId="32" fillId="0" borderId="1" xfId="0"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176" fontId="27" fillId="0" borderId="1" xfId="0" applyNumberFormat="1" applyFont="1" applyFill="1" applyBorder="1" applyAlignment="1">
      <alignment horizontal="center" vertical="center"/>
    </xf>
    <xf numFmtId="177" fontId="32" fillId="0" borderId="1" xfId="0" applyNumberFormat="1" applyFont="1" applyFill="1" applyBorder="1" applyAlignment="1">
      <alignment horizontal="center" vertical="center"/>
    </xf>
    <xf numFmtId="0" fontId="32" fillId="0" borderId="1" xfId="50" applyFont="1" applyFill="1" applyBorder="1" applyAlignment="1">
      <alignment horizontal="center" vertical="center" wrapText="1"/>
    </xf>
    <xf numFmtId="177" fontId="22" fillId="3"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left" vertical="center" wrapText="1"/>
    </xf>
    <xf numFmtId="176" fontId="39" fillId="0" borderId="1" xfId="0" applyNumberFormat="1" applyFont="1" applyFill="1" applyBorder="1" applyAlignment="1">
      <alignment horizontal="left" vertical="center" wrapText="1"/>
    </xf>
    <xf numFmtId="178" fontId="27" fillId="0" borderId="1" xfId="0" applyNumberFormat="1" applyFont="1" applyFill="1" applyBorder="1" applyAlignment="1">
      <alignment horizontal="center" vertical="center" wrapText="1"/>
    </xf>
    <xf numFmtId="177" fontId="30" fillId="2" borderId="1" xfId="0" applyNumberFormat="1" applyFont="1" applyFill="1" applyBorder="1" applyAlignment="1">
      <alignment horizontal="center" vertical="center"/>
    </xf>
    <xf numFmtId="0" fontId="30" fillId="2"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36" fillId="0" borderId="15" xfId="0" applyNumberFormat="1" applyFont="1" applyFill="1" applyBorder="1" applyAlignment="1">
      <alignment horizontal="left" vertical="top" wrapText="1"/>
    </xf>
    <xf numFmtId="177" fontId="6" fillId="0" borderId="0" xfId="0" applyNumberFormat="1" applyFont="1" applyFill="1" applyBorder="1" applyAlignment="1">
      <alignment vertical="center"/>
    </xf>
    <xf numFmtId="177" fontId="29" fillId="0" borderId="4" xfId="49"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177" fontId="29" fillId="0" borderId="3" xfId="50" applyNumberFormat="1" applyFont="1" applyFill="1" applyBorder="1" applyAlignment="1">
      <alignment horizontal="center" vertical="center" wrapText="1"/>
    </xf>
    <xf numFmtId="177" fontId="29" fillId="0" borderId="4" xfId="50" applyNumberFormat="1" applyFont="1" applyFill="1" applyBorder="1" applyAlignment="1">
      <alignment horizontal="center" vertical="center" wrapText="1"/>
    </xf>
    <xf numFmtId="0" fontId="13" fillId="4" borderId="11" xfId="0" applyFont="1" applyFill="1" applyBorder="1" applyAlignment="1">
      <alignment horizontal="center" vertical="center" wrapText="1"/>
    </xf>
    <xf numFmtId="177" fontId="37" fillId="4" borderId="2" xfId="49" applyNumberFormat="1" applyFont="1" applyFill="1" applyBorder="1" applyAlignment="1">
      <alignment horizontal="center" vertical="center" wrapText="1"/>
    </xf>
    <xf numFmtId="177" fontId="29" fillId="4" borderId="3" xfId="49" applyNumberFormat="1" applyFont="1" applyFill="1" applyBorder="1" applyAlignment="1">
      <alignment horizontal="center" vertical="center" wrapText="1"/>
    </xf>
    <xf numFmtId="177" fontId="29" fillId="4" borderId="4" xfId="4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27" fillId="4" borderId="12" xfId="0" applyFont="1" applyFill="1" applyBorder="1" applyAlignment="1">
      <alignment horizontal="center" vertical="center" wrapText="1"/>
    </xf>
    <xf numFmtId="177" fontId="29" fillId="4" borderId="11" xfId="49"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3" xfId="0" applyFont="1" applyFill="1" applyBorder="1" applyAlignment="1">
      <alignment horizontal="center" vertical="center" wrapText="1"/>
    </xf>
    <xf numFmtId="177" fontId="29" fillId="4" borderId="13" xfId="49" applyNumberFormat="1" applyFont="1" applyFill="1" applyBorder="1" applyAlignment="1">
      <alignment horizontal="center" vertical="center" wrapText="1"/>
    </xf>
    <xf numFmtId="177" fontId="40" fillId="4"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6" fontId="1" fillId="0" borderId="1" xfId="0" applyNumberFormat="1" applyFont="1" applyFill="1" applyBorder="1" applyAlignment="1">
      <alignment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 xfId="0" applyFont="1" applyFill="1" applyBorder="1" applyAlignment="1">
      <alignment horizontal="center" vertical="center" wrapText="1"/>
    </xf>
    <xf numFmtId="177" fontId="30" fillId="3"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43" fillId="0" borderId="1" xfId="0" applyFont="1" applyFill="1" applyBorder="1" applyAlignment="1">
      <alignment horizontal="center" vertical="center" wrapText="1"/>
    </xf>
    <xf numFmtId="177" fontId="34" fillId="3" borderId="1" xfId="0" applyNumberFormat="1" applyFont="1" applyFill="1" applyBorder="1" applyAlignment="1">
      <alignment horizontal="center" vertical="center" wrapText="1"/>
    </xf>
    <xf numFmtId="177" fontId="35" fillId="3" borderId="1" xfId="0" applyNumberFormat="1" applyFont="1" applyFill="1" applyBorder="1" applyAlignment="1">
      <alignment horizontal="center" vertical="center" wrapText="1"/>
    </xf>
    <xf numFmtId="0" fontId="24" fillId="0" borderId="1" xfId="0" applyFont="1" applyFill="1" applyBorder="1" applyAlignment="1">
      <alignment vertical="center"/>
    </xf>
    <xf numFmtId="0" fontId="27" fillId="0" borderId="6" xfId="0" applyFont="1" applyFill="1" applyBorder="1" applyAlignment="1">
      <alignment horizontal="center" vertical="center" wrapText="1"/>
    </xf>
    <xf numFmtId="0" fontId="29" fillId="0" borderId="1"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42" fillId="0" borderId="1" xfId="0"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2" borderId="1" xfId="0" applyFont="1" applyFill="1" applyBorder="1" applyAlignment="1">
      <alignment horizontal="center" vertical="center"/>
    </xf>
    <xf numFmtId="0" fontId="22" fillId="3" borderId="1" xfId="0" applyNumberFormat="1" applyFont="1" applyFill="1" applyBorder="1" applyAlignment="1">
      <alignment horizontal="center" vertical="center" wrapText="1"/>
    </xf>
    <xf numFmtId="0" fontId="47" fillId="3" borderId="1" xfId="0" applyFont="1" applyFill="1" applyBorder="1" applyAlignment="1">
      <alignment horizontal="center" vertical="center"/>
    </xf>
    <xf numFmtId="0" fontId="47" fillId="0" borderId="1" xfId="5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xf>
    <xf numFmtId="176" fontId="35"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2" borderId="1" xfId="0" applyFont="1" applyFill="1" applyBorder="1" applyAlignment="1">
      <alignment horizontal="center" vertical="center"/>
    </xf>
    <xf numFmtId="0" fontId="46"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附件1-5"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styles.xml" Type="http://schemas.openxmlformats.org/officeDocument/2006/relationships/style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15</xdr:row>
      <xdr:rowOff>0</xdr:rowOff>
    </xdr:from>
    <xdr:to>
      <xdr:col>7</xdr:col>
      <xdr:colOff>76200</xdr:colOff>
      <xdr:row>19</xdr:row>
      <xdr:rowOff>78740</xdr:rowOff>
    </xdr:to>
    <xdr:sp>
      <xdr:nvSpPr>
        <xdr:cNvPr id="2" name="Text Box 23"/>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3" name="Text Box 26"/>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4" name="Text Box 137"/>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5" name="Text Box 138"/>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6" name="Text Box 23"/>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7" name="Text Box 26"/>
        <xdr:cNvSpPr txBox="1"/>
      </xdr:nvSpPr>
      <xdr:spPr>
        <a:xfrm>
          <a:off x="6124575" y="8845550"/>
          <a:ext cx="76200" cy="8026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no"?><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43"/>
  <sheetViews>
    <sheetView tabSelected="1" workbookViewId="0">
      <pane ySplit="6" topLeftCell="A20" activePane="bottomLeft" state="frozen"/>
      <selection/>
      <selection pane="bottomLeft" activeCell="D21" sqref="D21:D24"/>
    </sheetView>
  </sheetViews>
  <sheetFormatPr defaultColWidth="9" defaultRowHeight="14.25"/>
  <cols>
    <col min="1" max="2" customWidth="true" style="66" width="4.64166666666667"/>
    <col min="3" max="3" customWidth="true" style="67" width="10.4416666666667"/>
    <col min="4" max="4" customWidth="true" style="68" width="13.0"/>
    <col min="5" max="5" customWidth="true" style="69" width="18.875"/>
    <col min="6" max="6" customWidth="true" style="67" width="7.49166666666667"/>
    <col min="7" max="7" customWidth="true" style="4" width="6.89166666666667"/>
    <col min="8" max="8" customWidth="true" style="66" width="5.625"/>
    <col min="9" max="9" customWidth="true" style="4" width="7.88333333333333"/>
    <col min="10" max="10" customWidth="true" style="4" width="8.33333333333333"/>
    <col min="11" max="11" customWidth="true" style="4" width="6.025"/>
    <col min="12" max="12" customWidth="true" style="70" width="6.31666666666667"/>
    <col min="13" max="13" customWidth="true" style="4" width="7.75"/>
    <col min="14" max="14" customWidth="true" style="4" width="8.75"/>
    <col min="15" max="15" customWidth="true" style="4" width="5.63333333333333"/>
    <col min="16" max="16" customWidth="true" style="4" width="6.31666666666667"/>
    <col min="17" max="17" customWidth="true" style="4" width="6.46666666666667"/>
    <col min="18" max="18" customWidth="true" style="66" width="5.63333333333333"/>
    <col min="19" max="19" customWidth="true" style="66" width="3.91666666666667"/>
    <col min="20" max="20" customWidth="true" style="4" width="5.63333333333333"/>
    <col min="21" max="21" customWidth="true" style="4" width="6.625"/>
    <col min="22" max="23" customWidth="true" style="4" width="5.63333333333333"/>
    <col min="24" max="24" customWidth="true" style="4" width="6.25"/>
    <col min="25" max="33" customWidth="true" style="4" width="4.825"/>
    <col min="34" max="34" customWidth="true" style="4" width="7.63333333333333"/>
    <col min="35" max="35" customWidth="true" style="4" width="7.75"/>
    <col min="36" max="36" customWidth="true" style="4" width="7.14166666666667"/>
    <col min="37" max="37" customWidth="true" style="4" width="7.38333333333333"/>
    <col min="38" max="38" customWidth="true" style="66" width="5.125"/>
    <col min="39" max="16384" style="4" width="9.0"/>
  </cols>
  <sheetData>
    <row r="1" s="4" customFormat="1" ht="24" customHeight="1" spans="1:38">
      <c r="A1" s="71" t="s">
        <v>0</v>
      </c>
      <c r="B1" s="71"/>
      <c r="C1" s="38"/>
      <c r="D1" s="72"/>
      <c r="E1" s="69"/>
      <c r="F1" s="67"/>
      <c r="H1" s="66"/>
      <c r="L1" s="70"/>
      <c r="R1" s="66"/>
      <c r="S1" s="66"/>
      <c r="AL1" s="66"/>
    </row>
    <row r="2" s="53" customFormat="1" ht="40" customHeight="1" spans="1:38">
      <c r="A2" s="73" t="s">
        <v>1</v>
      </c>
      <c r="B2" s="73"/>
      <c r="C2" s="74"/>
      <c r="D2" s="75"/>
      <c r="E2" s="76"/>
      <c r="F2" s="74"/>
      <c r="G2" s="73"/>
      <c r="H2" s="73"/>
      <c r="I2" s="73"/>
      <c r="J2" s="73"/>
      <c r="K2" s="73"/>
      <c r="L2" s="134"/>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54" customFormat="1" ht="13" customHeight="1" spans="1:38">
      <c r="A3" s="77" t="s">
        <v>2</v>
      </c>
      <c r="B3" s="77" t="s">
        <v>3</v>
      </c>
      <c r="C3" s="78" t="s">
        <v>4</v>
      </c>
      <c r="D3" s="79"/>
      <c r="E3" s="80"/>
      <c r="F3" s="81" t="s">
        <v>5</v>
      </c>
      <c r="G3" s="82" t="s">
        <v>6</v>
      </c>
      <c r="H3" s="82" t="s">
        <v>7</v>
      </c>
      <c r="I3" s="82"/>
      <c r="J3" s="82"/>
      <c r="K3" s="82" t="s">
        <v>8</v>
      </c>
      <c r="L3" s="135" t="s">
        <v>9</v>
      </c>
      <c r="M3" s="136" t="s">
        <v>10</v>
      </c>
      <c r="N3" s="137"/>
      <c r="O3" s="137"/>
      <c r="P3" s="137"/>
      <c r="Q3" s="137"/>
      <c r="R3" s="170"/>
      <c r="S3" s="85" t="s">
        <v>11</v>
      </c>
      <c r="T3" s="171"/>
      <c r="U3" s="171"/>
      <c r="V3" s="171"/>
      <c r="W3" s="172"/>
      <c r="X3" s="85" t="s">
        <v>12</v>
      </c>
      <c r="Y3" s="171"/>
      <c r="Z3" s="171"/>
      <c r="AA3" s="171"/>
      <c r="AB3" s="171"/>
      <c r="AC3" s="171"/>
      <c r="AD3" s="171"/>
      <c r="AE3" s="171"/>
      <c r="AF3" s="171"/>
      <c r="AG3" s="171"/>
      <c r="AH3" s="171"/>
      <c r="AI3" s="171"/>
      <c r="AJ3" s="77" t="s">
        <v>13</v>
      </c>
      <c r="AK3" s="211" t="s">
        <v>14</v>
      </c>
      <c r="AL3" s="212" t="s">
        <v>15</v>
      </c>
    </row>
    <row r="4" s="54" customFormat="1" ht="30" customHeight="1" spans="1:38">
      <c r="A4" s="83"/>
      <c r="B4" s="83"/>
      <c r="C4" s="78"/>
      <c r="D4" s="79"/>
      <c r="E4" s="80"/>
      <c r="F4" s="81"/>
      <c r="G4" s="82"/>
      <c r="H4" s="82" t="s">
        <v>16</v>
      </c>
      <c r="I4" s="82" t="s">
        <v>17</v>
      </c>
      <c r="J4" s="138" t="s">
        <v>18</v>
      </c>
      <c r="K4" s="82"/>
      <c r="L4" s="135"/>
      <c r="M4" s="135" t="s">
        <v>17</v>
      </c>
      <c r="N4" s="139" t="s">
        <v>19</v>
      </c>
      <c r="O4" s="139" t="s">
        <v>20</v>
      </c>
      <c r="P4" s="140" t="s">
        <v>18</v>
      </c>
      <c r="Q4" s="173"/>
      <c r="R4" s="174"/>
      <c r="S4" s="175" t="s">
        <v>21</v>
      </c>
      <c r="T4" s="176" t="s">
        <v>18</v>
      </c>
      <c r="U4" s="177"/>
      <c r="V4" s="177"/>
      <c r="W4" s="178"/>
      <c r="X4" s="179" t="s">
        <v>22</v>
      </c>
      <c r="Y4" s="179" t="s">
        <v>23</v>
      </c>
      <c r="Z4" s="199" t="s">
        <v>24</v>
      </c>
      <c r="AA4" s="199" t="s">
        <v>25</v>
      </c>
      <c r="AB4" s="182" t="s">
        <v>26</v>
      </c>
      <c r="AC4" s="182"/>
      <c r="AD4" s="182" t="s">
        <v>27</v>
      </c>
      <c r="AE4" s="182"/>
      <c r="AF4" s="182" t="s">
        <v>28</v>
      </c>
      <c r="AG4" s="182"/>
      <c r="AH4" s="182" t="s">
        <v>29</v>
      </c>
      <c r="AI4" s="213"/>
      <c r="AJ4" s="83"/>
      <c r="AK4" s="214"/>
      <c r="AL4" s="212"/>
    </row>
    <row r="5" s="54" customFormat="1" ht="15.75" customHeight="1" spans="1:38">
      <c r="A5" s="83"/>
      <c r="B5" s="83"/>
      <c r="C5" s="78" t="s">
        <v>30</v>
      </c>
      <c r="D5" s="78" t="s">
        <v>31</v>
      </c>
      <c r="E5" s="80" t="s">
        <v>32</v>
      </c>
      <c r="F5" s="81"/>
      <c r="G5" s="82"/>
      <c r="H5" s="82"/>
      <c r="I5" s="82"/>
      <c r="J5" s="82"/>
      <c r="K5" s="82"/>
      <c r="L5" s="135"/>
      <c r="M5" s="135"/>
      <c r="N5" s="139"/>
      <c r="O5" s="139"/>
      <c r="P5" s="135" t="s">
        <v>33</v>
      </c>
      <c r="Q5" s="139" t="s">
        <v>19</v>
      </c>
      <c r="R5" s="139" t="s">
        <v>20</v>
      </c>
      <c r="S5" s="180"/>
      <c r="T5" s="181" t="s">
        <v>34</v>
      </c>
      <c r="U5" s="181" t="s">
        <v>35</v>
      </c>
      <c r="V5" s="182" t="s">
        <v>36</v>
      </c>
      <c r="W5" s="182"/>
      <c r="X5" s="182"/>
      <c r="Y5" s="182"/>
      <c r="Z5" s="200"/>
      <c r="AA5" s="200"/>
      <c r="AB5" s="182" t="s">
        <v>37</v>
      </c>
      <c r="AC5" s="179" t="s">
        <v>38</v>
      </c>
      <c r="AD5" s="182" t="s">
        <v>39</v>
      </c>
      <c r="AE5" s="179" t="s">
        <v>40</v>
      </c>
      <c r="AF5" s="182" t="s">
        <v>39</v>
      </c>
      <c r="AG5" s="179" t="s">
        <v>40</v>
      </c>
      <c r="AH5" s="182" t="s">
        <v>37</v>
      </c>
      <c r="AI5" s="215" t="s">
        <v>38</v>
      </c>
      <c r="AJ5" s="83"/>
      <c r="AK5" s="214"/>
      <c r="AL5" s="212"/>
    </row>
    <row r="6" s="54" customFormat="1" ht="42" customHeight="1" spans="1:38">
      <c r="A6" s="84"/>
      <c r="B6" s="84"/>
      <c r="C6" s="78"/>
      <c r="D6" s="78"/>
      <c r="E6" s="80"/>
      <c r="F6" s="81"/>
      <c r="G6" s="82"/>
      <c r="H6" s="82"/>
      <c r="I6" s="82"/>
      <c r="J6" s="82"/>
      <c r="K6" s="82"/>
      <c r="L6" s="135"/>
      <c r="M6" s="135"/>
      <c r="N6" s="139"/>
      <c r="O6" s="139"/>
      <c r="P6" s="135"/>
      <c r="Q6" s="139"/>
      <c r="R6" s="139"/>
      <c r="S6" s="183"/>
      <c r="T6" s="184"/>
      <c r="U6" s="184"/>
      <c r="V6" s="185" t="s">
        <v>41</v>
      </c>
      <c r="W6" s="179" t="s">
        <v>42</v>
      </c>
      <c r="X6" s="182"/>
      <c r="Y6" s="182"/>
      <c r="Z6" s="201"/>
      <c r="AA6" s="201"/>
      <c r="AB6" s="182"/>
      <c r="AC6" s="182"/>
      <c r="AD6" s="182"/>
      <c r="AE6" s="182"/>
      <c r="AF6" s="182"/>
      <c r="AG6" s="182"/>
      <c r="AH6" s="182"/>
      <c r="AI6" s="213"/>
      <c r="AJ6" s="84"/>
      <c r="AK6" s="216"/>
      <c r="AL6" s="212"/>
    </row>
    <row r="7" s="54" customFormat="1" ht="20.25" customHeight="1" spans="1:38">
      <c r="A7" s="78">
        <v>1</v>
      </c>
      <c r="B7" s="85"/>
      <c r="C7" s="85">
        <v>2</v>
      </c>
      <c r="D7" s="86"/>
      <c r="E7" s="87"/>
      <c r="F7" s="78">
        <v>3</v>
      </c>
      <c r="G7" s="78">
        <v>4</v>
      </c>
      <c r="H7" s="78">
        <v>5</v>
      </c>
      <c r="I7" s="78">
        <v>6</v>
      </c>
      <c r="J7" s="78">
        <v>9</v>
      </c>
      <c r="K7" s="78">
        <v>10</v>
      </c>
      <c r="L7" s="141">
        <v>11</v>
      </c>
      <c r="M7" s="78">
        <v>12</v>
      </c>
      <c r="N7" s="78">
        <v>13</v>
      </c>
      <c r="O7" s="78">
        <v>14</v>
      </c>
      <c r="P7" s="78">
        <v>21</v>
      </c>
      <c r="Q7" s="78">
        <v>22</v>
      </c>
      <c r="R7" s="78">
        <v>23</v>
      </c>
      <c r="S7" s="78">
        <v>24</v>
      </c>
      <c r="T7" s="78">
        <v>33</v>
      </c>
      <c r="U7" s="78">
        <v>34</v>
      </c>
      <c r="V7" s="78">
        <v>35</v>
      </c>
      <c r="W7" s="78">
        <v>36</v>
      </c>
      <c r="X7" s="78">
        <v>37</v>
      </c>
      <c r="Y7" s="78">
        <v>38</v>
      </c>
      <c r="Z7" s="78">
        <v>39</v>
      </c>
      <c r="AA7" s="78">
        <v>40</v>
      </c>
      <c r="AB7" s="78">
        <v>41</v>
      </c>
      <c r="AC7" s="78">
        <v>42</v>
      </c>
      <c r="AD7" s="78">
        <v>43</v>
      </c>
      <c r="AE7" s="78">
        <v>44</v>
      </c>
      <c r="AF7" s="78">
        <v>45</v>
      </c>
      <c r="AG7" s="78">
        <v>46</v>
      </c>
      <c r="AH7" s="78">
        <v>47</v>
      </c>
      <c r="AI7" s="78">
        <v>48</v>
      </c>
      <c r="AJ7" s="85">
        <v>49</v>
      </c>
      <c r="AK7" s="172"/>
      <c r="AL7" s="78">
        <v>50</v>
      </c>
    </row>
    <row r="8" s="54" customFormat="1" ht="23" customHeight="1" spans="1:38">
      <c r="A8" s="88" t="s">
        <v>43</v>
      </c>
      <c r="B8" s="89"/>
      <c r="C8" s="89"/>
      <c r="D8" s="90"/>
      <c r="E8" s="91"/>
      <c r="F8" s="92"/>
      <c r="G8" s="92" t="s">
        <v>44</v>
      </c>
      <c r="H8" s="92" t="s">
        <v>44</v>
      </c>
      <c r="I8" s="92" t="s">
        <v>44</v>
      </c>
      <c r="J8" s="92" t="s">
        <v>44</v>
      </c>
      <c r="K8" s="142" t="s">
        <v>44</v>
      </c>
      <c r="L8" s="142" t="s">
        <v>44</v>
      </c>
      <c r="M8" s="143">
        <f t="shared" ref="M8:R8" si="0">M9+M27+M29</f>
        <v>3523.01</v>
      </c>
      <c r="N8" s="143">
        <f t="shared" si="0"/>
        <v>3478.01</v>
      </c>
      <c r="O8" s="143">
        <f t="shared" si="0"/>
        <v>45</v>
      </c>
      <c r="P8" s="143">
        <f t="shared" si="0"/>
        <v>3523.01</v>
      </c>
      <c r="Q8" s="143">
        <f t="shared" si="0"/>
        <v>3478.01</v>
      </c>
      <c r="R8" s="143">
        <f t="shared" si="0"/>
        <v>45</v>
      </c>
      <c r="S8" s="92" t="s">
        <v>44</v>
      </c>
      <c r="T8" s="92" t="s">
        <v>44</v>
      </c>
      <c r="U8" s="92" t="s">
        <v>44</v>
      </c>
      <c r="V8" s="92" t="s">
        <v>44</v>
      </c>
      <c r="W8" s="92" t="s">
        <v>44</v>
      </c>
      <c r="X8" s="92" t="s">
        <v>44</v>
      </c>
      <c r="Y8" s="142" t="s">
        <v>44</v>
      </c>
      <c r="Z8" s="142" t="s">
        <v>44</v>
      </c>
      <c r="AA8" s="92" t="s">
        <v>44</v>
      </c>
      <c r="AB8" s="92" t="s">
        <v>44</v>
      </c>
      <c r="AC8" s="92" t="s">
        <v>44</v>
      </c>
      <c r="AD8" s="92" t="s">
        <v>44</v>
      </c>
      <c r="AE8" s="92" t="s">
        <v>44</v>
      </c>
      <c r="AF8" s="92" t="s">
        <v>44</v>
      </c>
      <c r="AG8" s="142" t="s">
        <v>44</v>
      </c>
      <c r="AH8" s="142" t="s">
        <v>44</v>
      </c>
      <c r="AI8" s="142" t="s">
        <v>44</v>
      </c>
      <c r="AJ8" s="142" t="s">
        <v>44</v>
      </c>
      <c r="AK8" s="205" t="s">
        <v>44</v>
      </c>
      <c r="AL8" s="217"/>
    </row>
    <row r="9" s="55" customFormat="1" ht="23" customHeight="1" spans="1:38">
      <c r="A9" s="93">
        <v>1</v>
      </c>
      <c r="B9" s="94"/>
      <c r="C9" s="95" t="s">
        <v>45</v>
      </c>
      <c r="D9" s="95" t="s">
        <v>44</v>
      </c>
      <c r="E9" s="95" t="s">
        <v>44</v>
      </c>
      <c r="F9" s="95" t="s">
        <v>44</v>
      </c>
      <c r="G9" s="93" t="s">
        <v>44</v>
      </c>
      <c r="H9" s="93" t="s">
        <v>44</v>
      </c>
      <c r="I9" s="93" t="s">
        <v>44</v>
      </c>
      <c r="J9" s="93" t="s">
        <v>44</v>
      </c>
      <c r="K9" s="144" t="s">
        <v>44</v>
      </c>
      <c r="L9" s="144" t="s">
        <v>44</v>
      </c>
      <c r="M9" s="145">
        <f t="shared" ref="M9:R9" si="1">SUM(M10:M26)</f>
        <v>2799.31</v>
      </c>
      <c r="N9" s="145">
        <f t="shared" si="1"/>
        <v>2754.31</v>
      </c>
      <c r="O9" s="145">
        <f t="shared" si="1"/>
        <v>45</v>
      </c>
      <c r="P9" s="145">
        <f t="shared" si="1"/>
        <v>2799.31</v>
      </c>
      <c r="Q9" s="145">
        <f t="shared" si="1"/>
        <v>2754.31</v>
      </c>
      <c r="R9" s="145">
        <f t="shared" si="1"/>
        <v>45</v>
      </c>
      <c r="S9" s="95" t="s">
        <v>44</v>
      </c>
      <c r="T9" s="95" t="s">
        <v>44</v>
      </c>
      <c r="U9" s="95" t="s">
        <v>44</v>
      </c>
      <c r="V9" s="95" t="s">
        <v>44</v>
      </c>
      <c r="W9" s="95" t="s">
        <v>44</v>
      </c>
      <c r="X9" s="95" t="s">
        <v>44</v>
      </c>
      <c r="Y9" s="202" t="s">
        <v>44</v>
      </c>
      <c r="Z9" s="202" t="s">
        <v>44</v>
      </c>
      <c r="AA9" s="95" t="s">
        <v>44</v>
      </c>
      <c r="AB9" s="95" t="s">
        <v>44</v>
      </c>
      <c r="AC9" s="95" t="s">
        <v>44</v>
      </c>
      <c r="AD9" s="95" t="s">
        <v>44</v>
      </c>
      <c r="AE9" s="95" t="s">
        <v>44</v>
      </c>
      <c r="AF9" s="95" t="s">
        <v>44</v>
      </c>
      <c r="AG9" s="202" t="s">
        <v>44</v>
      </c>
      <c r="AH9" s="202" t="s">
        <v>44</v>
      </c>
      <c r="AI9" s="202" t="s">
        <v>44</v>
      </c>
      <c r="AJ9" s="202" t="s">
        <v>44</v>
      </c>
      <c r="AK9" s="218" t="s">
        <v>44</v>
      </c>
      <c r="AL9" s="219"/>
    </row>
    <row r="10" s="56" customFormat="1" ht="136" customHeight="1" spans="1:38">
      <c r="A10" s="96">
        <v>1.1</v>
      </c>
      <c r="B10" s="97">
        <v>1</v>
      </c>
      <c r="C10" s="11" t="s">
        <v>46</v>
      </c>
      <c r="D10" s="11" t="s">
        <v>47</v>
      </c>
      <c r="E10" s="98" t="s">
        <v>48</v>
      </c>
      <c r="F10" s="11" t="s">
        <v>49</v>
      </c>
      <c r="G10" s="99" t="s">
        <v>50</v>
      </c>
      <c r="H10" s="11" t="s">
        <v>51</v>
      </c>
      <c r="I10" s="146">
        <v>26</v>
      </c>
      <c r="J10" s="146">
        <v>26</v>
      </c>
      <c r="K10" s="147"/>
      <c r="L10" s="147"/>
      <c r="M10" s="148">
        <v>510</v>
      </c>
      <c r="N10" s="148">
        <v>510</v>
      </c>
      <c r="O10" s="148"/>
      <c r="P10" s="148">
        <v>510</v>
      </c>
      <c r="Q10" s="148">
        <v>510</v>
      </c>
      <c r="R10" s="148"/>
      <c r="S10" s="186" t="s">
        <v>52</v>
      </c>
      <c r="T10" s="148">
        <v>4250</v>
      </c>
      <c r="U10" s="148">
        <v>17000</v>
      </c>
      <c r="V10" s="147"/>
      <c r="W10" s="147"/>
      <c r="X10" s="147"/>
      <c r="Y10" s="147"/>
      <c r="Z10" s="147"/>
      <c r="AA10" s="147"/>
      <c r="AB10" s="147"/>
      <c r="AC10" s="147"/>
      <c r="AD10" s="147"/>
      <c r="AE10" s="147"/>
      <c r="AF10" s="147"/>
      <c r="AG10" s="147"/>
      <c r="AH10" s="147"/>
      <c r="AI10" s="147"/>
      <c r="AJ10" s="11" t="s">
        <v>53</v>
      </c>
      <c r="AK10" s="11" t="s">
        <v>53</v>
      </c>
      <c r="AL10" s="220"/>
    </row>
    <row r="11" s="56" customFormat="1" ht="131" customHeight="1" spans="1:38">
      <c r="A11" s="96">
        <v>1.1</v>
      </c>
      <c r="B11" s="97">
        <v>2</v>
      </c>
      <c r="C11" s="11" t="s">
        <v>46</v>
      </c>
      <c r="D11" s="12" t="s">
        <v>54</v>
      </c>
      <c r="E11" s="12" t="s">
        <v>55</v>
      </c>
      <c r="F11" s="11" t="s">
        <v>49</v>
      </c>
      <c r="G11" s="99" t="s">
        <v>50</v>
      </c>
      <c r="H11" s="11" t="s">
        <v>56</v>
      </c>
      <c r="I11" s="146">
        <v>4089</v>
      </c>
      <c r="J11" s="146">
        <v>4089</v>
      </c>
      <c r="K11" s="147"/>
      <c r="L11" s="149" t="s">
        <v>57</v>
      </c>
      <c r="M11" s="148">
        <v>197</v>
      </c>
      <c r="N11" s="148">
        <v>197</v>
      </c>
      <c r="O11" s="148"/>
      <c r="P11" s="148">
        <v>197</v>
      </c>
      <c r="Q11" s="148">
        <v>197</v>
      </c>
      <c r="R11" s="148"/>
      <c r="S11" s="186" t="s">
        <v>52</v>
      </c>
      <c r="T11" s="148">
        <v>4089</v>
      </c>
      <c r="U11" s="148">
        <v>8170</v>
      </c>
      <c r="V11" s="148">
        <v>4089</v>
      </c>
      <c r="W11" s="148">
        <v>8170</v>
      </c>
      <c r="X11" s="147">
        <v>200</v>
      </c>
      <c r="Y11" s="147"/>
      <c r="Z11" s="147"/>
      <c r="AA11" s="147"/>
      <c r="AB11" s="147"/>
      <c r="AC11" s="147"/>
      <c r="AD11" s="147"/>
      <c r="AE11" s="147"/>
      <c r="AF11" s="147"/>
      <c r="AG11" s="147"/>
      <c r="AH11" s="147"/>
      <c r="AI11" s="147"/>
      <c r="AJ11" s="9" t="s">
        <v>58</v>
      </c>
      <c r="AK11" s="11" t="s">
        <v>59</v>
      </c>
      <c r="AL11" s="220"/>
    </row>
    <row r="12" s="57" customFormat="1" ht="75" customHeight="1" spans="1:38">
      <c r="A12" s="100">
        <v>1.2</v>
      </c>
      <c r="B12" s="97">
        <v>3</v>
      </c>
      <c r="C12" s="11" t="s">
        <v>60</v>
      </c>
      <c r="D12" s="12" t="s">
        <v>61</v>
      </c>
      <c r="E12" s="12" t="s">
        <v>62</v>
      </c>
      <c r="F12" s="12" t="s">
        <v>63</v>
      </c>
      <c r="G12" s="99" t="s">
        <v>50</v>
      </c>
      <c r="H12" s="11" t="s">
        <v>64</v>
      </c>
      <c r="I12" s="150">
        <v>1182</v>
      </c>
      <c r="J12" s="150">
        <v>1182</v>
      </c>
      <c r="K12" s="141"/>
      <c r="L12" s="141"/>
      <c r="M12" s="150">
        <v>160</v>
      </c>
      <c r="N12" s="150">
        <v>150</v>
      </c>
      <c r="O12" s="150">
        <v>10</v>
      </c>
      <c r="P12" s="150">
        <v>160</v>
      </c>
      <c r="Q12" s="150">
        <v>150</v>
      </c>
      <c r="R12" s="150">
        <v>10</v>
      </c>
      <c r="S12" s="187" t="s">
        <v>52</v>
      </c>
      <c r="T12" s="188" t="s">
        <v>65</v>
      </c>
      <c r="U12" s="188" t="s">
        <v>66</v>
      </c>
      <c r="V12" s="188" t="s">
        <v>67</v>
      </c>
      <c r="W12" s="188" t="s">
        <v>68</v>
      </c>
      <c r="X12" s="150">
        <v>1000</v>
      </c>
      <c r="Y12" s="150">
        <v>2</v>
      </c>
      <c r="Z12" s="141"/>
      <c r="AA12" s="141"/>
      <c r="AB12" s="141"/>
      <c r="AC12" s="141"/>
      <c r="AD12" s="141"/>
      <c r="AE12" s="141"/>
      <c r="AF12" s="141"/>
      <c r="AG12" s="141"/>
      <c r="AH12" s="141"/>
      <c r="AI12" s="141"/>
      <c r="AJ12" s="9" t="s">
        <v>69</v>
      </c>
      <c r="AK12" s="9" t="s">
        <v>70</v>
      </c>
      <c r="AL12" s="217"/>
    </row>
    <row r="13" s="58" customFormat="1" ht="114" customHeight="1" spans="1:38">
      <c r="A13" s="100">
        <v>1.2</v>
      </c>
      <c r="B13" s="97">
        <v>4</v>
      </c>
      <c r="C13" s="11" t="s">
        <v>60</v>
      </c>
      <c r="D13" s="9" t="s">
        <v>71</v>
      </c>
      <c r="E13" s="9" t="s">
        <v>72</v>
      </c>
      <c r="F13" s="9" t="s">
        <v>73</v>
      </c>
      <c r="G13" s="99" t="s">
        <v>50</v>
      </c>
      <c r="H13" s="11" t="s">
        <v>64</v>
      </c>
      <c r="I13" s="150">
        <v>800</v>
      </c>
      <c r="J13" s="150">
        <v>800</v>
      </c>
      <c r="K13" s="151"/>
      <c r="L13" s="151"/>
      <c r="M13" s="150">
        <v>160</v>
      </c>
      <c r="N13" s="150">
        <v>150</v>
      </c>
      <c r="O13" s="150">
        <v>10</v>
      </c>
      <c r="P13" s="150">
        <v>160</v>
      </c>
      <c r="Q13" s="150">
        <v>150</v>
      </c>
      <c r="R13" s="150">
        <v>10</v>
      </c>
      <c r="S13" s="187" t="s">
        <v>52</v>
      </c>
      <c r="T13" s="9">
        <v>1345</v>
      </c>
      <c r="U13" s="9">
        <v>3654</v>
      </c>
      <c r="V13" s="11">
        <v>62</v>
      </c>
      <c r="W13" s="11">
        <v>151</v>
      </c>
      <c r="X13" s="11">
        <v>50</v>
      </c>
      <c r="Y13" s="11">
        <v>10</v>
      </c>
      <c r="Z13" s="203"/>
      <c r="AA13" s="204"/>
      <c r="AB13" s="204"/>
      <c r="AC13" s="204"/>
      <c r="AD13" s="204"/>
      <c r="AE13" s="204"/>
      <c r="AF13" s="204"/>
      <c r="AG13" s="203"/>
      <c r="AH13" s="203"/>
      <c r="AI13" s="203"/>
      <c r="AJ13" s="9" t="s">
        <v>69</v>
      </c>
      <c r="AK13" s="9" t="s">
        <v>70</v>
      </c>
      <c r="AL13" s="221"/>
    </row>
    <row r="14" s="54" customFormat="1" ht="58" customHeight="1" spans="1:38">
      <c r="A14" s="100">
        <v>1.2</v>
      </c>
      <c r="B14" s="97">
        <v>5</v>
      </c>
      <c r="C14" s="11" t="s">
        <v>60</v>
      </c>
      <c r="D14" s="9" t="s">
        <v>74</v>
      </c>
      <c r="E14" s="26" t="s">
        <v>75</v>
      </c>
      <c r="F14" s="101" t="s">
        <v>76</v>
      </c>
      <c r="G14" s="99" t="s">
        <v>50</v>
      </c>
      <c r="H14" s="11" t="s">
        <v>64</v>
      </c>
      <c r="I14" s="97">
        <v>1200</v>
      </c>
      <c r="J14" s="97">
        <v>1200</v>
      </c>
      <c r="K14" s="97"/>
      <c r="L14" s="97"/>
      <c r="M14" s="152">
        <v>155</v>
      </c>
      <c r="N14" s="152">
        <v>150</v>
      </c>
      <c r="O14" s="152">
        <v>5</v>
      </c>
      <c r="P14" s="152">
        <v>155</v>
      </c>
      <c r="Q14" s="152">
        <v>150</v>
      </c>
      <c r="R14" s="152">
        <v>5</v>
      </c>
      <c r="S14" s="24" t="s">
        <v>52</v>
      </c>
      <c r="T14" s="11">
        <v>1539</v>
      </c>
      <c r="U14" s="11">
        <v>3868</v>
      </c>
      <c r="V14" s="189">
        <v>74</v>
      </c>
      <c r="W14" s="189">
        <v>158</v>
      </c>
      <c r="X14" s="189"/>
      <c r="Y14" s="205">
        <v>10</v>
      </c>
      <c r="Z14" s="206"/>
      <c r="AA14" s="206"/>
      <c r="AB14" s="92"/>
      <c r="AC14" s="92"/>
      <c r="AD14" s="92"/>
      <c r="AE14" s="92"/>
      <c r="AF14" s="189"/>
      <c r="AG14" s="189"/>
      <c r="AH14" s="189"/>
      <c r="AI14" s="222"/>
      <c r="AJ14" s="9" t="s">
        <v>77</v>
      </c>
      <c r="AK14" s="9" t="s">
        <v>70</v>
      </c>
      <c r="AL14" s="212"/>
    </row>
    <row r="15" s="54" customFormat="1" ht="42" customHeight="1" spans="1:38">
      <c r="A15" s="100">
        <v>1.2</v>
      </c>
      <c r="B15" s="97">
        <v>6</v>
      </c>
      <c r="C15" s="11" t="s">
        <v>60</v>
      </c>
      <c r="D15" s="9" t="s">
        <v>78</v>
      </c>
      <c r="E15" s="26" t="s">
        <v>79</v>
      </c>
      <c r="F15" s="101" t="s">
        <v>80</v>
      </c>
      <c r="G15" s="99" t="s">
        <v>50</v>
      </c>
      <c r="H15" s="11" t="s">
        <v>64</v>
      </c>
      <c r="I15" s="97">
        <v>2000</v>
      </c>
      <c r="J15" s="97">
        <v>2000</v>
      </c>
      <c r="K15" s="97"/>
      <c r="L15" s="97"/>
      <c r="M15" s="152">
        <v>160</v>
      </c>
      <c r="N15" s="152">
        <v>150</v>
      </c>
      <c r="O15" s="152">
        <v>10</v>
      </c>
      <c r="P15" s="152">
        <v>160</v>
      </c>
      <c r="Q15" s="152">
        <v>150</v>
      </c>
      <c r="R15" s="152">
        <v>10</v>
      </c>
      <c r="S15" s="24" t="s">
        <v>52</v>
      </c>
      <c r="T15" s="11">
        <v>2101</v>
      </c>
      <c r="U15" s="11">
        <v>5146</v>
      </c>
      <c r="V15" s="189">
        <v>144</v>
      </c>
      <c r="W15" s="189">
        <v>341</v>
      </c>
      <c r="X15" s="189"/>
      <c r="Y15" s="205">
        <v>5</v>
      </c>
      <c r="Z15" s="206"/>
      <c r="AA15" s="206"/>
      <c r="AB15" s="92"/>
      <c r="AC15" s="92"/>
      <c r="AD15" s="92"/>
      <c r="AE15" s="92"/>
      <c r="AF15" s="189"/>
      <c r="AG15" s="189"/>
      <c r="AH15" s="189"/>
      <c r="AI15" s="222"/>
      <c r="AJ15" s="9" t="s">
        <v>77</v>
      </c>
      <c r="AK15" s="9" t="s">
        <v>70</v>
      </c>
      <c r="AL15" s="212"/>
    </row>
    <row r="16" s="4" customFormat="1" ht="48" spans="1:38">
      <c r="A16" s="100">
        <v>1.2</v>
      </c>
      <c r="B16" s="97">
        <v>7</v>
      </c>
      <c r="C16" s="11" t="s">
        <v>60</v>
      </c>
      <c r="D16" s="11" t="s">
        <v>81</v>
      </c>
      <c r="E16" s="11" t="s">
        <v>82</v>
      </c>
      <c r="F16" s="11" t="s">
        <v>83</v>
      </c>
      <c r="G16" s="99" t="s">
        <v>50</v>
      </c>
      <c r="H16" s="11" t="s">
        <v>64</v>
      </c>
      <c r="I16" s="97">
        <v>2500</v>
      </c>
      <c r="J16" s="97">
        <v>2500</v>
      </c>
      <c r="K16" s="153"/>
      <c r="L16" s="153"/>
      <c r="M16" s="150">
        <v>150</v>
      </c>
      <c r="N16" s="150">
        <v>150</v>
      </c>
      <c r="O16" s="150"/>
      <c r="P16" s="150">
        <v>150</v>
      </c>
      <c r="Q16" s="150">
        <v>150</v>
      </c>
      <c r="R16" s="190"/>
      <c r="S16" s="191" t="s">
        <v>52</v>
      </c>
      <c r="T16" s="192">
        <v>72</v>
      </c>
      <c r="U16" s="192">
        <v>93</v>
      </c>
      <c r="V16" s="192">
        <v>11</v>
      </c>
      <c r="W16" s="192">
        <v>26</v>
      </c>
      <c r="X16" s="192"/>
      <c r="Y16" s="192">
        <v>12</v>
      </c>
      <c r="Z16" s="204"/>
      <c r="AA16" s="204"/>
      <c r="AB16" s="204"/>
      <c r="AC16" s="192"/>
      <c r="AD16" s="192"/>
      <c r="AE16" s="192"/>
      <c r="AF16" s="207"/>
      <c r="AG16" s="207"/>
      <c r="AH16" s="192"/>
      <c r="AI16" s="217"/>
      <c r="AJ16" s="9" t="s">
        <v>84</v>
      </c>
      <c r="AK16" s="9" t="s">
        <v>70</v>
      </c>
      <c r="AL16" s="153"/>
    </row>
    <row r="17" s="4" customFormat="1" ht="48" spans="1:38">
      <c r="A17" s="100">
        <v>1.2</v>
      </c>
      <c r="B17" s="97">
        <v>8</v>
      </c>
      <c r="C17" s="11" t="s">
        <v>60</v>
      </c>
      <c r="D17" s="11" t="s">
        <v>85</v>
      </c>
      <c r="E17" s="11" t="s">
        <v>82</v>
      </c>
      <c r="F17" s="11" t="s">
        <v>83</v>
      </c>
      <c r="G17" s="99" t="s">
        <v>50</v>
      </c>
      <c r="H17" s="11" t="s">
        <v>64</v>
      </c>
      <c r="I17" s="97">
        <v>2500</v>
      </c>
      <c r="J17" s="97">
        <v>2500</v>
      </c>
      <c r="K17" s="153"/>
      <c r="L17" s="153"/>
      <c r="M17" s="150">
        <v>150</v>
      </c>
      <c r="N17" s="150">
        <v>150</v>
      </c>
      <c r="O17" s="150"/>
      <c r="P17" s="150">
        <v>150</v>
      </c>
      <c r="Q17" s="150">
        <v>150</v>
      </c>
      <c r="R17" s="190"/>
      <c r="S17" s="191" t="s">
        <v>52</v>
      </c>
      <c r="T17" s="192">
        <v>78</v>
      </c>
      <c r="U17" s="192">
        <v>100</v>
      </c>
      <c r="V17" s="192">
        <v>6</v>
      </c>
      <c r="W17" s="192">
        <v>21</v>
      </c>
      <c r="X17" s="192"/>
      <c r="Y17" s="192">
        <v>11</v>
      </c>
      <c r="Z17" s="204"/>
      <c r="AA17" s="204"/>
      <c r="AB17" s="204"/>
      <c r="AC17" s="192"/>
      <c r="AD17" s="192"/>
      <c r="AE17" s="192"/>
      <c r="AF17" s="207"/>
      <c r="AG17" s="207"/>
      <c r="AH17" s="192"/>
      <c r="AI17" s="217"/>
      <c r="AJ17" s="9" t="s">
        <v>84</v>
      </c>
      <c r="AK17" s="9" t="s">
        <v>70</v>
      </c>
      <c r="AL17" s="153"/>
    </row>
    <row r="18" s="56" customFormat="1" ht="73" customHeight="1" spans="1:38">
      <c r="A18" s="100">
        <v>1.2</v>
      </c>
      <c r="B18" s="97">
        <v>9</v>
      </c>
      <c r="C18" s="11" t="s">
        <v>60</v>
      </c>
      <c r="D18" s="11" t="s">
        <v>86</v>
      </c>
      <c r="E18" s="11" t="s">
        <v>87</v>
      </c>
      <c r="F18" s="11" t="s">
        <v>88</v>
      </c>
      <c r="G18" s="99" t="s">
        <v>50</v>
      </c>
      <c r="H18" s="11" t="s">
        <v>64</v>
      </c>
      <c r="I18" s="154">
        <v>3000</v>
      </c>
      <c r="J18" s="154">
        <v>3000</v>
      </c>
      <c r="K18" s="141"/>
      <c r="L18" s="141"/>
      <c r="M18" s="150">
        <v>150</v>
      </c>
      <c r="N18" s="150">
        <v>150</v>
      </c>
      <c r="O18" s="150"/>
      <c r="P18" s="150">
        <v>150</v>
      </c>
      <c r="Q18" s="150">
        <v>150</v>
      </c>
      <c r="R18" s="150"/>
      <c r="S18" s="187" t="s">
        <v>52</v>
      </c>
      <c r="T18" s="150">
        <v>300</v>
      </c>
      <c r="U18" s="150">
        <v>1000</v>
      </c>
      <c r="V18" s="150">
        <v>4</v>
      </c>
      <c r="W18" s="150">
        <v>10</v>
      </c>
      <c r="X18" s="150">
        <v>300</v>
      </c>
      <c r="Y18" s="150">
        <v>10</v>
      </c>
      <c r="Z18" s="141"/>
      <c r="AA18" s="141"/>
      <c r="AB18" s="141"/>
      <c r="AC18" s="141"/>
      <c r="AD18" s="141"/>
      <c r="AE18" s="141"/>
      <c r="AF18" s="141"/>
      <c r="AG18" s="141"/>
      <c r="AH18" s="141"/>
      <c r="AI18" s="141"/>
      <c r="AJ18" s="9" t="s">
        <v>88</v>
      </c>
      <c r="AK18" s="9" t="s">
        <v>70</v>
      </c>
      <c r="AL18" s="223"/>
    </row>
    <row r="19" s="56" customFormat="1" ht="99" customHeight="1" spans="1:38">
      <c r="A19" s="100">
        <v>1.2</v>
      </c>
      <c r="B19" s="97">
        <v>10</v>
      </c>
      <c r="C19" s="11" t="s">
        <v>60</v>
      </c>
      <c r="D19" s="11" t="s">
        <v>89</v>
      </c>
      <c r="E19" s="11" t="s">
        <v>90</v>
      </c>
      <c r="F19" s="11" t="s">
        <v>91</v>
      </c>
      <c r="G19" s="99" t="s">
        <v>50</v>
      </c>
      <c r="H19" s="11" t="s">
        <v>64</v>
      </c>
      <c r="I19" s="154">
        <v>500</v>
      </c>
      <c r="J19" s="154">
        <v>500</v>
      </c>
      <c r="K19" s="141"/>
      <c r="L19" s="141"/>
      <c r="M19" s="150">
        <v>160</v>
      </c>
      <c r="N19" s="150">
        <v>150</v>
      </c>
      <c r="O19" s="150">
        <v>10</v>
      </c>
      <c r="P19" s="150">
        <v>160</v>
      </c>
      <c r="Q19" s="150">
        <v>150</v>
      </c>
      <c r="R19" s="150">
        <v>10</v>
      </c>
      <c r="S19" s="187" t="s">
        <v>52</v>
      </c>
      <c r="T19" s="193">
        <v>343</v>
      </c>
      <c r="U19" s="193">
        <v>1536</v>
      </c>
      <c r="V19" s="193">
        <v>10</v>
      </c>
      <c r="W19" s="193">
        <v>35</v>
      </c>
      <c r="X19" s="193">
        <v>600</v>
      </c>
      <c r="Y19" s="193">
        <v>1</v>
      </c>
      <c r="Z19" s="193"/>
      <c r="AA19" s="193"/>
      <c r="AB19" s="193"/>
      <c r="AC19" s="193"/>
      <c r="AD19" s="193"/>
      <c r="AE19" s="193"/>
      <c r="AF19" s="193"/>
      <c r="AG19" s="193"/>
      <c r="AH19" s="193"/>
      <c r="AI19" s="193"/>
      <c r="AJ19" s="9" t="s">
        <v>92</v>
      </c>
      <c r="AK19" s="9" t="s">
        <v>70</v>
      </c>
      <c r="AL19" s="223"/>
    </row>
    <row r="20" s="56" customFormat="1" ht="101" customHeight="1" spans="1:38">
      <c r="A20" s="100">
        <v>1.3</v>
      </c>
      <c r="B20" s="97">
        <v>11</v>
      </c>
      <c r="C20" s="8" t="s">
        <v>93</v>
      </c>
      <c r="D20" s="11" t="s">
        <v>94</v>
      </c>
      <c r="E20" s="11" t="s">
        <v>95</v>
      </c>
      <c r="F20" s="11" t="s">
        <v>96</v>
      </c>
      <c r="G20" s="99" t="s">
        <v>50</v>
      </c>
      <c r="H20" s="11" t="s">
        <v>64</v>
      </c>
      <c r="I20" s="154">
        <v>1240</v>
      </c>
      <c r="J20" s="154">
        <v>1240</v>
      </c>
      <c r="K20" s="141"/>
      <c r="L20" s="141"/>
      <c r="M20" s="150">
        <v>170</v>
      </c>
      <c r="N20" s="150">
        <v>170</v>
      </c>
      <c r="O20" s="150"/>
      <c r="P20" s="150">
        <v>170</v>
      </c>
      <c r="Q20" s="150">
        <v>170</v>
      </c>
      <c r="R20" s="150"/>
      <c r="S20" s="187" t="s">
        <v>52</v>
      </c>
      <c r="T20" s="193">
        <v>26</v>
      </c>
      <c r="U20" s="193">
        <v>35</v>
      </c>
      <c r="V20" s="193">
        <v>8</v>
      </c>
      <c r="W20" s="193">
        <v>13</v>
      </c>
      <c r="X20" s="193">
        <v>22</v>
      </c>
      <c r="Y20" s="193"/>
      <c r="Z20" s="193"/>
      <c r="AA20" s="193"/>
      <c r="AB20" s="193"/>
      <c r="AC20" s="193"/>
      <c r="AD20" s="193"/>
      <c r="AE20" s="193"/>
      <c r="AF20" s="193"/>
      <c r="AG20" s="193"/>
      <c r="AH20" s="193"/>
      <c r="AI20" s="193"/>
      <c r="AJ20" s="9" t="s">
        <v>84</v>
      </c>
      <c r="AK20" s="9" t="s">
        <v>97</v>
      </c>
      <c r="AL20" s="223"/>
    </row>
    <row r="21" s="56" customFormat="1" ht="75" customHeight="1" spans="1:38">
      <c r="A21" s="100"/>
      <c r="B21" s="97">
        <v>12</v>
      </c>
      <c r="C21" s="8" t="s">
        <v>93</v>
      </c>
      <c r="D21" s="11" t="s">
        <v>98</v>
      </c>
      <c r="E21" s="11" t="s">
        <v>99</v>
      </c>
      <c r="F21" s="11" t="s">
        <v>49</v>
      </c>
      <c r="G21" s="99" t="s">
        <v>50</v>
      </c>
      <c r="H21" s="11" t="s">
        <v>100</v>
      </c>
      <c r="I21" s="146">
        <v>2</v>
      </c>
      <c r="J21" s="146">
        <v>2</v>
      </c>
      <c r="K21" s="147"/>
      <c r="L21" s="147">
        <v>5</v>
      </c>
      <c r="M21" s="148">
        <v>10</v>
      </c>
      <c r="N21" s="148">
        <v>10</v>
      </c>
      <c r="O21" s="148"/>
      <c r="P21" s="148">
        <v>10</v>
      </c>
      <c r="Q21" s="148">
        <v>10</v>
      </c>
      <c r="R21" s="148"/>
      <c r="S21" s="187" t="s">
        <v>52</v>
      </c>
      <c r="T21" s="193">
        <v>2</v>
      </c>
      <c r="U21" s="193">
        <v>2</v>
      </c>
      <c r="V21" s="193"/>
      <c r="W21" s="193"/>
      <c r="X21" s="193"/>
      <c r="Y21" s="193"/>
      <c r="Z21" s="193"/>
      <c r="AA21" s="193"/>
      <c r="AB21" s="193"/>
      <c r="AC21" s="193"/>
      <c r="AD21" s="193"/>
      <c r="AE21" s="193"/>
      <c r="AF21" s="193"/>
      <c r="AG21" s="193"/>
      <c r="AH21" s="193"/>
      <c r="AI21" s="193"/>
      <c r="AJ21" s="9"/>
      <c r="AK21" s="9" t="s">
        <v>70</v>
      </c>
      <c r="AL21" s="223"/>
    </row>
    <row r="22" s="57" customFormat="1" ht="59" customHeight="1" spans="1:38">
      <c r="A22" s="100">
        <v>1.5</v>
      </c>
      <c r="B22" s="97">
        <v>13</v>
      </c>
      <c r="C22" s="8" t="s">
        <v>93</v>
      </c>
      <c r="D22" s="12" t="s">
        <v>101</v>
      </c>
      <c r="E22" s="12" t="s">
        <v>102</v>
      </c>
      <c r="F22" s="12" t="s">
        <v>49</v>
      </c>
      <c r="G22" s="11" t="s">
        <v>50</v>
      </c>
      <c r="H22" s="11" t="s">
        <v>100</v>
      </c>
      <c r="I22" s="148">
        <v>3</v>
      </c>
      <c r="J22" s="148">
        <v>3</v>
      </c>
      <c r="K22" s="147"/>
      <c r="L22" s="147"/>
      <c r="M22" s="148">
        <v>11</v>
      </c>
      <c r="N22" s="148">
        <v>11</v>
      </c>
      <c r="O22" s="148"/>
      <c r="P22" s="148">
        <v>11</v>
      </c>
      <c r="Q22" s="148">
        <v>11</v>
      </c>
      <c r="R22" s="147"/>
      <c r="S22" s="194" t="s">
        <v>52</v>
      </c>
      <c r="T22" s="188"/>
      <c r="U22" s="188"/>
      <c r="V22" s="188"/>
      <c r="W22" s="188"/>
      <c r="X22" s="150"/>
      <c r="Y22" s="150"/>
      <c r="Z22" s="141"/>
      <c r="AA22" s="141"/>
      <c r="AB22" s="141"/>
      <c r="AC22" s="141"/>
      <c r="AD22" s="141"/>
      <c r="AE22" s="141"/>
      <c r="AF22" s="141"/>
      <c r="AG22" s="141"/>
      <c r="AH22" s="141"/>
      <c r="AI22" s="141"/>
      <c r="AJ22" s="9"/>
      <c r="AK22" s="9" t="s">
        <v>70</v>
      </c>
      <c r="AL22" s="217"/>
    </row>
    <row r="23" s="59" customFormat="1" ht="115" customHeight="1" spans="1:38">
      <c r="A23" s="102">
        <v>1.5</v>
      </c>
      <c r="B23" s="97">
        <v>14</v>
      </c>
      <c r="C23" s="11" t="s">
        <v>93</v>
      </c>
      <c r="D23" s="12" t="s">
        <v>103</v>
      </c>
      <c r="E23" s="12" t="s">
        <v>104</v>
      </c>
      <c r="F23" s="12" t="s">
        <v>105</v>
      </c>
      <c r="G23" s="11" t="s">
        <v>50</v>
      </c>
      <c r="H23" s="11" t="s">
        <v>100</v>
      </c>
      <c r="I23" s="148">
        <v>1</v>
      </c>
      <c r="J23" s="148">
        <v>1</v>
      </c>
      <c r="K23" s="147"/>
      <c r="L23" s="147"/>
      <c r="M23" s="148">
        <v>94</v>
      </c>
      <c r="N23" s="148">
        <v>94</v>
      </c>
      <c r="O23" s="148"/>
      <c r="P23" s="148">
        <v>94</v>
      </c>
      <c r="Q23" s="148">
        <v>94</v>
      </c>
      <c r="R23" s="148"/>
      <c r="S23" s="194" t="s">
        <v>52</v>
      </c>
      <c r="T23" s="148">
        <v>8</v>
      </c>
      <c r="U23" s="148">
        <v>8</v>
      </c>
      <c r="V23" s="148"/>
      <c r="W23" s="148"/>
      <c r="X23" s="148"/>
      <c r="Y23" s="148"/>
      <c r="Z23" s="148"/>
      <c r="AA23" s="148"/>
      <c r="AB23" s="148"/>
      <c r="AC23" s="148"/>
      <c r="AD23" s="148"/>
      <c r="AE23" s="148"/>
      <c r="AF23" s="148"/>
      <c r="AG23" s="148"/>
      <c r="AH23" s="148"/>
      <c r="AI23" s="148"/>
      <c r="AJ23" s="9" t="s">
        <v>70</v>
      </c>
      <c r="AK23" s="9" t="s">
        <v>70</v>
      </c>
      <c r="AL23" s="224"/>
    </row>
    <row r="24" s="56" customFormat="1" ht="56" customHeight="1" spans="1:38">
      <c r="A24" s="96">
        <v>1.1</v>
      </c>
      <c r="B24" s="97">
        <v>15</v>
      </c>
      <c r="C24" s="11" t="s">
        <v>93</v>
      </c>
      <c r="D24" s="11" t="s">
        <v>106</v>
      </c>
      <c r="E24" s="11" t="s">
        <v>107</v>
      </c>
      <c r="F24" s="11" t="s">
        <v>49</v>
      </c>
      <c r="G24" s="99" t="s">
        <v>50</v>
      </c>
      <c r="H24" s="11" t="s">
        <v>51</v>
      </c>
      <c r="I24" s="155">
        <v>93.11</v>
      </c>
      <c r="J24" s="155">
        <v>93.11</v>
      </c>
      <c r="K24" s="147"/>
      <c r="L24" s="147">
        <v>0.1</v>
      </c>
      <c r="M24" s="147">
        <v>9.31</v>
      </c>
      <c r="N24" s="147">
        <v>9.31</v>
      </c>
      <c r="O24" s="147"/>
      <c r="P24" s="147">
        <v>9.31</v>
      </c>
      <c r="Q24" s="147">
        <v>9.31</v>
      </c>
      <c r="R24" s="147"/>
      <c r="S24" s="187" t="s">
        <v>52</v>
      </c>
      <c r="T24" s="147"/>
      <c r="U24" s="147"/>
      <c r="V24" s="147"/>
      <c r="W24" s="147"/>
      <c r="X24" s="147"/>
      <c r="Y24" s="147"/>
      <c r="Z24" s="147"/>
      <c r="AA24" s="147"/>
      <c r="AB24" s="147"/>
      <c r="AC24" s="147"/>
      <c r="AD24" s="147"/>
      <c r="AE24" s="147"/>
      <c r="AF24" s="147"/>
      <c r="AG24" s="147"/>
      <c r="AH24" s="147"/>
      <c r="AI24" s="147"/>
      <c r="AJ24" s="11"/>
      <c r="AK24" s="205"/>
      <c r="AL24" s="220"/>
    </row>
    <row r="25" s="60" customFormat="1" ht="60" customHeight="1" spans="1:38">
      <c r="A25" s="102">
        <v>1.2</v>
      </c>
      <c r="B25" s="97">
        <v>16</v>
      </c>
      <c r="C25" s="11" t="s">
        <v>93</v>
      </c>
      <c r="D25" s="12" t="s">
        <v>108</v>
      </c>
      <c r="E25" s="12" t="s">
        <v>109</v>
      </c>
      <c r="F25" s="12" t="s">
        <v>49</v>
      </c>
      <c r="G25" s="11" t="s">
        <v>50</v>
      </c>
      <c r="H25" s="11" t="s">
        <v>93</v>
      </c>
      <c r="I25" s="147">
        <v>503</v>
      </c>
      <c r="J25" s="147">
        <v>503</v>
      </c>
      <c r="K25" s="147"/>
      <c r="L25" s="148">
        <v>503</v>
      </c>
      <c r="M25" s="148">
        <v>503</v>
      </c>
      <c r="N25" s="148">
        <v>503</v>
      </c>
      <c r="O25" s="148"/>
      <c r="P25" s="148">
        <v>503</v>
      </c>
      <c r="Q25" s="148">
        <v>503</v>
      </c>
      <c r="R25" s="147"/>
      <c r="S25" s="187" t="s">
        <v>52</v>
      </c>
      <c r="T25" s="148">
        <v>16700</v>
      </c>
      <c r="U25" s="148">
        <v>42200</v>
      </c>
      <c r="V25" s="148">
        <v>564</v>
      </c>
      <c r="W25" s="148">
        <v>1174</v>
      </c>
      <c r="X25" s="147"/>
      <c r="Y25" s="147"/>
      <c r="Z25" s="147"/>
      <c r="AA25" s="147"/>
      <c r="AB25" s="147"/>
      <c r="AC25" s="147"/>
      <c r="AD25" s="147"/>
      <c r="AE25" s="147"/>
      <c r="AF25" s="147"/>
      <c r="AG25" s="147"/>
      <c r="AH25" s="147"/>
      <c r="AI25" s="147"/>
      <c r="AJ25" s="9" t="s">
        <v>59</v>
      </c>
      <c r="AK25" s="9" t="s">
        <v>59</v>
      </c>
      <c r="AL25" s="96"/>
    </row>
    <row r="26" s="4" customFormat="1" ht="409" customHeight="1" spans="1:38">
      <c r="A26" s="102"/>
      <c r="B26" s="102">
        <v>17</v>
      </c>
      <c r="C26" s="11" t="s">
        <v>93</v>
      </c>
      <c r="D26" s="12" t="s">
        <v>110</v>
      </c>
      <c r="E26" s="103" t="s">
        <v>111</v>
      </c>
      <c r="F26" s="12" t="s">
        <v>112</v>
      </c>
      <c r="G26" s="11" t="s">
        <v>50</v>
      </c>
      <c r="H26" s="11" t="s">
        <v>100</v>
      </c>
      <c r="I26" s="148">
        <v>2</v>
      </c>
      <c r="J26" s="156">
        <v>2</v>
      </c>
      <c r="K26" s="147"/>
      <c r="L26" s="147"/>
      <c r="M26" s="148">
        <v>50</v>
      </c>
      <c r="N26" s="148">
        <v>50</v>
      </c>
      <c r="O26" s="148"/>
      <c r="P26" s="148">
        <v>50</v>
      </c>
      <c r="Q26" s="148">
        <v>50</v>
      </c>
      <c r="R26" s="148"/>
      <c r="S26" s="194" t="s">
        <v>52</v>
      </c>
      <c r="T26" s="148">
        <v>2</v>
      </c>
      <c r="U26" s="148">
        <v>30</v>
      </c>
      <c r="V26" s="148"/>
      <c r="W26" s="148"/>
      <c r="X26" s="148"/>
      <c r="Y26" s="148"/>
      <c r="Z26" s="148"/>
      <c r="AA26" s="148"/>
      <c r="AB26" s="148"/>
      <c r="AC26" s="148"/>
      <c r="AD26" s="148"/>
      <c r="AE26" s="148"/>
      <c r="AF26" s="148"/>
      <c r="AG26" s="148"/>
      <c r="AH26" s="148"/>
      <c r="AI26" s="148"/>
      <c r="AJ26" s="9" t="s">
        <v>59</v>
      </c>
      <c r="AK26" s="9" t="s">
        <v>59</v>
      </c>
      <c r="AL26" s="96"/>
    </row>
    <row r="27" s="61" customFormat="1" ht="23" customHeight="1" spans="1:38">
      <c r="A27" s="104">
        <v>2</v>
      </c>
      <c r="B27" s="105"/>
      <c r="C27" s="104" t="s">
        <v>113</v>
      </c>
      <c r="D27" s="106" t="s">
        <v>44</v>
      </c>
      <c r="E27" s="107" t="s">
        <v>44</v>
      </c>
      <c r="F27" s="107" t="s">
        <v>44</v>
      </c>
      <c r="G27" s="108" t="s">
        <v>44</v>
      </c>
      <c r="H27" s="108" t="s">
        <v>44</v>
      </c>
      <c r="I27" s="108" t="s">
        <v>44</v>
      </c>
      <c r="J27" s="108" t="s">
        <v>44</v>
      </c>
      <c r="K27" s="108" t="s">
        <v>44</v>
      </c>
      <c r="L27" s="108" t="s">
        <v>44</v>
      </c>
      <c r="M27" s="157">
        <f>SUM(M28:M28)</f>
        <v>100</v>
      </c>
      <c r="N27" s="157">
        <f>SUM(N28:N28)</f>
        <v>100</v>
      </c>
      <c r="O27" s="157"/>
      <c r="P27" s="157">
        <f>SUM(P28:P28)</f>
        <v>100</v>
      </c>
      <c r="Q27" s="157">
        <f>SUM(Q28:Q28)</f>
        <v>100</v>
      </c>
      <c r="R27" s="157">
        <f>SUM(R28:R29)</f>
        <v>0</v>
      </c>
      <c r="S27" s="107" t="s">
        <v>44</v>
      </c>
      <c r="T27" s="107" t="s">
        <v>44</v>
      </c>
      <c r="U27" s="107" t="s">
        <v>44</v>
      </c>
      <c r="V27" s="107" t="s">
        <v>44</v>
      </c>
      <c r="W27" s="107" t="s">
        <v>44</v>
      </c>
      <c r="X27" s="107" t="s">
        <v>44</v>
      </c>
      <c r="Y27" s="208" t="s">
        <v>44</v>
      </c>
      <c r="Z27" s="208" t="s">
        <v>44</v>
      </c>
      <c r="AA27" s="107" t="s">
        <v>44</v>
      </c>
      <c r="AB27" s="107" t="s">
        <v>44</v>
      </c>
      <c r="AC27" s="107" t="s">
        <v>44</v>
      </c>
      <c r="AD27" s="107" t="s">
        <v>44</v>
      </c>
      <c r="AE27" s="107" t="s">
        <v>44</v>
      </c>
      <c r="AF27" s="107" t="s">
        <v>44</v>
      </c>
      <c r="AG27" s="208" t="s">
        <v>44</v>
      </c>
      <c r="AH27" s="208" t="s">
        <v>44</v>
      </c>
      <c r="AI27" s="208" t="s">
        <v>44</v>
      </c>
      <c r="AJ27" s="208" t="s">
        <v>44</v>
      </c>
      <c r="AK27" s="225" t="s">
        <v>44</v>
      </c>
      <c r="AL27" s="226"/>
    </row>
    <row r="28" s="62" customFormat="1" ht="122" customHeight="1" spans="1:38">
      <c r="A28" s="109">
        <v>2.1</v>
      </c>
      <c r="B28" s="109">
        <v>18</v>
      </c>
      <c r="C28" s="11" t="s">
        <v>114</v>
      </c>
      <c r="D28" s="11" t="s">
        <v>115</v>
      </c>
      <c r="E28" s="9" t="s">
        <v>116</v>
      </c>
      <c r="F28" s="11" t="s">
        <v>58</v>
      </c>
      <c r="G28" s="11" t="s">
        <v>50</v>
      </c>
      <c r="H28" s="97" t="s">
        <v>56</v>
      </c>
      <c r="I28" s="146">
        <v>1820</v>
      </c>
      <c r="J28" s="148">
        <v>1820</v>
      </c>
      <c r="K28" s="158"/>
      <c r="L28" s="9" t="s">
        <v>117</v>
      </c>
      <c r="M28" s="148">
        <v>100</v>
      </c>
      <c r="N28" s="148">
        <v>100</v>
      </c>
      <c r="O28" s="148"/>
      <c r="P28" s="148">
        <v>100</v>
      </c>
      <c r="Q28" s="148">
        <v>100</v>
      </c>
      <c r="R28" s="147"/>
      <c r="S28" s="187" t="s">
        <v>52</v>
      </c>
      <c r="T28" s="148">
        <v>1008</v>
      </c>
      <c r="U28" s="148">
        <v>1820</v>
      </c>
      <c r="V28" s="148">
        <v>1008</v>
      </c>
      <c r="W28" s="148">
        <v>1820</v>
      </c>
      <c r="X28" s="148"/>
      <c r="Y28" s="148">
        <v>1820</v>
      </c>
      <c r="Z28" s="147"/>
      <c r="AA28" s="147"/>
      <c r="AB28" s="147"/>
      <c r="AC28" s="147"/>
      <c r="AD28" s="147"/>
      <c r="AE28" s="147"/>
      <c r="AF28" s="147"/>
      <c r="AG28" s="147"/>
      <c r="AH28" s="147"/>
      <c r="AI28" s="147"/>
      <c r="AJ28" s="205"/>
      <c r="AK28" s="205"/>
      <c r="AL28" s="227"/>
    </row>
    <row r="29" s="63" customFormat="1" ht="23" customHeight="1" spans="1:38">
      <c r="A29" s="95">
        <v>10</v>
      </c>
      <c r="B29" s="110"/>
      <c r="C29" s="95" t="s">
        <v>118</v>
      </c>
      <c r="D29" s="111"/>
      <c r="E29" s="112"/>
      <c r="F29" s="112"/>
      <c r="G29" s="113"/>
      <c r="H29" s="113"/>
      <c r="I29" s="113"/>
      <c r="J29" s="113"/>
      <c r="K29" s="111"/>
      <c r="L29" s="111"/>
      <c r="M29" s="145">
        <f>SUM(M30:M34)</f>
        <v>623.7</v>
      </c>
      <c r="N29" s="145">
        <f>SUM(N30:N34)</f>
        <v>623.7</v>
      </c>
      <c r="O29" s="145"/>
      <c r="P29" s="145">
        <f>SUM(P30:P34)</f>
        <v>623.7</v>
      </c>
      <c r="Q29" s="145">
        <f>SUM(Q30:Q34)</f>
        <v>623.7</v>
      </c>
      <c r="R29" s="145"/>
      <c r="S29" s="112"/>
      <c r="T29" s="112"/>
      <c r="U29" s="112"/>
      <c r="V29" s="112"/>
      <c r="W29" s="112"/>
      <c r="X29" s="112"/>
      <c r="Y29" s="209"/>
      <c r="Z29" s="209"/>
      <c r="AA29" s="112"/>
      <c r="AB29" s="112"/>
      <c r="AC29" s="112"/>
      <c r="AD29" s="112"/>
      <c r="AE29" s="112"/>
      <c r="AF29" s="112"/>
      <c r="AG29" s="209"/>
      <c r="AH29" s="209"/>
      <c r="AI29" s="209"/>
      <c r="AJ29" s="209"/>
      <c r="AK29" s="228"/>
      <c r="AL29" s="229"/>
    </row>
    <row r="30" s="58" customFormat="1" ht="37" customHeight="1" spans="1:38">
      <c r="A30" s="92"/>
      <c r="B30" s="81">
        <v>19</v>
      </c>
      <c r="C30" s="11" t="s">
        <v>119</v>
      </c>
      <c r="D30" s="11" t="s">
        <v>120</v>
      </c>
      <c r="E30" s="11" t="s">
        <v>121</v>
      </c>
      <c r="F30" s="11" t="s">
        <v>76</v>
      </c>
      <c r="G30" s="11" t="s">
        <v>50</v>
      </c>
      <c r="H30" s="97" t="s">
        <v>122</v>
      </c>
      <c r="I30" s="159">
        <v>0.96</v>
      </c>
      <c r="J30" s="159">
        <v>0.96</v>
      </c>
      <c r="K30" s="151"/>
      <c r="L30" s="151"/>
      <c r="M30" s="160">
        <v>25</v>
      </c>
      <c r="N30" s="160">
        <v>25</v>
      </c>
      <c r="O30" s="160"/>
      <c r="P30" s="160">
        <v>25</v>
      </c>
      <c r="Q30" s="160">
        <v>25</v>
      </c>
      <c r="R30" s="143"/>
      <c r="S30" s="187" t="s">
        <v>52</v>
      </c>
      <c r="T30" s="195">
        <v>60</v>
      </c>
      <c r="U30" s="195">
        <v>185</v>
      </c>
      <c r="V30" s="195">
        <v>3</v>
      </c>
      <c r="W30" s="195">
        <v>7</v>
      </c>
      <c r="X30" s="195"/>
      <c r="Y30" s="195"/>
      <c r="Z30" s="203"/>
      <c r="AA30" s="204"/>
      <c r="AB30" s="204"/>
      <c r="AC30" s="204"/>
      <c r="AD30" s="204"/>
      <c r="AE30" s="204"/>
      <c r="AF30" s="204">
        <v>185</v>
      </c>
      <c r="AG30" s="230">
        <v>7</v>
      </c>
      <c r="AH30" s="203"/>
      <c r="AI30" s="203"/>
      <c r="AJ30" s="11" t="s">
        <v>123</v>
      </c>
      <c r="AK30" s="9" t="s">
        <v>59</v>
      </c>
      <c r="AL30" s="221"/>
    </row>
    <row r="31" s="64" customFormat="1" ht="54" customHeight="1" spans="1:38">
      <c r="A31" s="81">
        <v>10.6</v>
      </c>
      <c r="B31" s="81">
        <v>20</v>
      </c>
      <c r="C31" s="99" t="s">
        <v>124</v>
      </c>
      <c r="D31" s="11" t="s">
        <v>125</v>
      </c>
      <c r="E31" s="11" t="s">
        <v>126</v>
      </c>
      <c r="F31" s="11" t="s">
        <v>127</v>
      </c>
      <c r="G31" s="99" t="s">
        <v>50</v>
      </c>
      <c r="H31" s="11" t="s">
        <v>100</v>
      </c>
      <c r="I31" s="146">
        <v>3</v>
      </c>
      <c r="J31" s="146">
        <v>3</v>
      </c>
      <c r="K31" s="147"/>
      <c r="L31" s="147">
        <v>5</v>
      </c>
      <c r="M31" s="148">
        <v>15</v>
      </c>
      <c r="N31" s="148">
        <v>15</v>
      </c>
      <c r="O31" s="148"/>
      <c r="P31" s="148">
        <v>15</v>
      </c>
      <c r="Q31" s="148">
        <v>15</v>
      </c>
      <c r="R31" s="147"/>
      <c r="S31" s="187" t="s">
        <v>52</v>
      </c>
      <c r="T31" s="195">
        <v>2077</v>
      </c>
      <c r="U31" s="195">
        <v>5678</v>
      </c>
      <c r="V31" s="195">
        <v>70</v>
      </c>
      <c r="W31" s="195">
        <v>136</v>
      </c>
      <c r="X31" s="196"/>
      <c r="Y31" s="196"/>
      <c r="Z31" s="196"/>
      <c r="AA31" s="196"/>
      <c r="AB31" s="196"/>
      <c r="AC31" s="196"/>
      <c r="AD31" s="196"/>
      <c r="AE31" s="196"/>
      <c r="AF31" s="196"/>
      <c r="AG31" s="196"/>
      <c r="AH31" s="196"/>
      <c r="AI31" s="196"/>
      <c r="AJ31" s="11" t="s">
        <v>128</v>
      </c>
      <c r="AK31" s="9" t="s">
        <v>59</v>
      </c>
      <c r="AL31" s="223"/>
    </row>
    <row r="32" s="64" customFormat="1" ht="53" customHeight="1" spans="1:38">
      <c r="A32" s="109">
        <v>10.7</v>
      </c>
      <c r="B32" s="81">
        <v>21</v>
      </c>
      <c r="C32" s="11" t="s">
        <v>93</v>
      </c>
      <c r="D32" s="11" t="s">
        <v>129</v>
      </c>
      <c r="E32" s="114" t="s">
        <v>130</v>
      </c>
      <c r="F32" s="9" t="s">
        <v>131</v>
      </c>
      <c r="G32" s="9" t="s">
        <v>50</v>
      </c>
      <c r="H32" s="9" t="s">
        <v>93</v>
      </c>
      <c r="I32" s="161">
        <v>1</v>
      </c>
      <c r="J32" s="161">
        <v>1</v>
      </c>
      <c r="K32" s="162"/>
      <c r="L32" s="158"/>
      <c r="M32" s="161">
        <v>50</v>
      </c>
      <c r="N32" s="161">
        <v>50</v>
      </c>
      <c r="O32" s="163"/>
      <c r="P32" s="161">
        <v>50</v>
      </c>
      <c r="Q32" s="161">
        <v>50</v>
      </c>
      <c r="R32" s="162"/>
      <c r="S32" s="187" t="s">
        <v>52</v>
      </c>
      <c r="T32" s="148">
        <v>1840</v>
      </c>
      <c r="U32" s="148">
        <v>5399</v>
      </c>
      <c r="V32" s="148">
        <v>76</v>
      </c>
      <c r="W32" s="148">
        <v>210</v>
      </c>
      <c r="X32" s="197"/>
      <c r="Y32" s="162"/>
      <c r="Z32" s="162"/>
      <c r="AA32" s="162"/>
      <c r="AB32" s="162"/>
      <c r="AC32" s="162"/>
      <c r="AD32" s="162"/>
      <c r="AE32" s="162"/>
      <c r="AF32" s="162"/>
      <c r="AG32" s="162"/>
      <c r="AH32" s="161">
        <v>1840</v>
      </c>
      <c r="AI32" s="161">
        <v>76</v>
      </c>
      <c r="AJ32" s="9" t="s">
        <v>83</v>
      </c>
      <c r="AK32" s="9" t="s">
        <v>59</v>
      </c>
      <c r="AL32" s="231"/>
    </row>
    <row r="33" s="65" customFormat="1" ht="133" customHeight="1" spans="1:38">
      <c r="A33" s="115">
        <v>10.7</v>
      </c>
      <c r="B33" s="81">
        <v>22</v>
      </c>
      <c r="C33" s="78" t="s">
        <v>132</v>
      </c>
      <c r="D33" s="11" t="s">
        <v>133</v>
      </c>
      <c r="E33" s="11" t="s">
        <v>134</v>
      </c>
      <c r="F33" s="116" t="s">
        <v>83</v>
      </c>
      <c r="G33" s="99" t="s">
        <v>50</v>
      </c>
      <c r="H33" s="11" t="s">
        <v>122</v>
      </c>
      <c r="I33" s="150">
        <v>6</v>
      </c>
      <c r="J33" s="150">
        <v>6</v>
      </c>
      <c r="K33" s="141"/>
      <c r="L33" s="141"/>
      <c r="M33" s="150">
        <v>400</v>
      </c>
      <c r="N33" s="150">
        <v>400</v>
      </c>
      <c r="O33" s="150"/>
      <c r="P33" s="150">
        <v>400</v>
      </c>
      <c r="Q33" s="150">
        <v>400</v>
      </c>
      <c r="R33" s="141"/>
      <c r="S33" s="141" t="s">
        <v>52</v>
      </c>
      <c r="T33" s="150">
        <v>300</v>
      </c>
      <c r="U33" s="150">
        <v>500</v>
      </c>
      <c r="V33" s="150">
        <v>22</v>
      </c>
      <c r="W33" s="150">
        <v>36</v>
      </c>
      <c r="X33" s="198"/>
      <c r="Y33" s="198"/>
      <c r="Z33" s="198"/>
      <c r="AB33" s="210"/>
      <c r="AC33" s="210"/>
      <c r="AD33" s="198"/>
      <c r="AE33" s="141"/>
      <c r="AF33" s="150">
        <v>1200</v>
      </c>
      <c r="AG33" s="150">
        <v>25</v>
      </c>
      <c r="AH33" s="198"/>
      <c r="AI33" s="232"/>
      <c r="AJ33" s="11" t="s">
        <v>84</v>
      </c>
      <c r="AK33" s="9" t="s">
        <v>135</v>
      </c>
      <c r="AL33" s="210"/>
    </row>
    <row r="34" s="57" customFormat="1" ht="58" customHeight="1" spans="1:38">
      <c r="A34" s="100"/>
      <c r="B34" s="81">
        <v>23</v>
      </c>
      <c r="C34" s="78" t="s">
        <v>132</v>
      </c>
      <c r="D34" s="9" t="s">
        <v>136</v>
      </c>
      <c r="E34" s="9" t="s">
        <v>137</v>
      </c>
      <c r="F34" s="12" t="s">
        <v>49</v>
      </c>
      <c r="G34" s="99" t="s">
        <v>50</v>
      </c>
      <c r="H34" s="11"/>
      <c r="I34" s="150"/>
      <c r="J34" s="150"/>
      <c r="K34" s="151"/>
      <c r="L34" s="151"/>
      <c r="M34" s="164">
        <v>133.7</v>
      </c>
      <c r="N34" s="164">
        <v>133.7</v>
      </c>
      <c r="O34" s="164"/>
      <c r="P34" s="164">
        <v>133.7</v>
      </c>
      <c r="Q34" s="164">
        <v>133.7</v>
      </c>
      <c r="R34" s="141"/>
      <c r="S34" s="187" t="s">
        <v>52</v>
      </c>
      <c r="T34" s="9"/>
      <c r="U34" s="9"/>
      <c r="V34" s="11"/>
      <c r="W34" s="11"/>
      <c r="X34" s="11"/>
      <c r="Y34" s="11"/>
      <c r="Z34" s="203"/>
      <c r="AA34" s="204"/>
      <c r="AB34" s="204"/>
      <c r="AC34" s="204"/>
      <c r="AD34" s="204"/>
      <c r="AE34" s="204"/>
      <c r="AF34" s="204"/>
      <c r="AG34" s="203"/>
      <c r="AH34" s="11">
        <v>50000</v>
      </c>
      <c r="AI34" s="11">
        <v>600</v>
      </c>
      <c r="AJ34" s="9"/>
      <c r="AK34" s="9" t="s">
        <v>138</v>
      </c>
      <c r="AL34" s="217"/>
    </row>
    <row r="35" s="63" customFormat="1" ht="23" customHeight="1" spans="1:38">
      <c r="A35" s="110">
        <v>11</v>
      </c>
      <c r="B35" s="110"/>
      <c r="C35" s="117" t="s">
        <v>139</v>
      </c>
      <c r="D35" s="118"/>
      <c r="E35" s="119"/>
      <c r="F35" s="112"/>
      <c r="G35" s="113"/>
      <c r="H35" s="113"/>
      <c r="I35" s="113"/>
      <c r="J35" s="113"/>
      <c r="K35" s="113"/>
      <c r="L35" s="111"/>
      <c r="M35" s="145"/>
      <c r="N35" s="145"/>
      <c r="O35" s="145"/>
      <c r="P35" s="145"/>
      <c r="Q35" s="145"/>
      <c r="R35" s="145"/>
      <c r="S35" s="112"/>
      <c r="T35" s="112"/>
      <c r="U35" s="112"/>
      <c r="V35" s="112"/>
      <c r="W35" s="112"/>
      <c r="X35" s="112"/>
      <c r="Y35" s="209"/>
      <c r="Z35" s="209"/>
      <c r="AA35" s="112"/>
      <c r="AB35" s="112"/>
      <c r="AC35" s="112"/>
      <c r="AD35" s="112"/>
      <c r="AE35" s="112"/>
      <c r="AF35" s="112"/>
      <c r="AG35" s="209"/>
      <c r="AH35" s="209"/>
      <c r="AI35" s="209"/>
      <c r="AJ35" s="209"/>
      <c r="AK35" s="228"/>
      <c r="AL35" s="229"/>
    </row>
    <row r="36" s="62" customFormat="1" ht="23" customHeight="1" spans="1:38">
      <c r="A36" s="120">
        <v>11.1</v>
      </c>
      <c r="B36" s="120"/>
      <c r="C36" s="121" t="s">
        <v>140</v>
      </c>
      <c r="D36" s="122"/>
      <c r="E36" s="123"/>
      <c r="F36" s="124"/>
      <c r="G36" s="125"/>
      <c r="H36" s="126"/>
      <c r="I36" s="125"/>
      <c r="J36" s="125"/>
      <c r="K36" s="125"/>
      <c r="L36" s="165"/>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233"/>
    </row>
    <row r="37" s="62" customFormat="1" ht="23" customHeight="1" spans="1:38">
      <c r="A37" s="120">
        <v>11.2</v>
      </c>
      <c r="B37" s="120"/>
      <c r="C37" s="121" t="s">
        <v>141</v>
      </c>
      <c r="D37" s="122"/>
      <c r="E37" s="123"/>
      <c r="F37" s="124"/>
      <c r="G37" s="125"/>
      <c r="H37" s="126"/>
      <c r="I37" s="125"/>
      <c r="J37" s="125"/>
      <c r="K37" s="125"/>
      <c r="L37" s="165"/>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233"/>
    </row>
    <row r="38" s="62" customFormat="1" ht="23" customHeight="1" spans="1:38">
      <c r="A38" s="120">
        <v>11.3</v>
      </c>
      <c r="B38" s="120"/>
      <c r="C38" s="121" t="s">
        <v>142</v>
      </c>
      <c r="D38" s="122"/>
      <c r="E38" s="123"/>
      <c r="F38" s="124"/>
      <c r="G38" s="125"/>
      <c r="H38" s="126"/>
      <c r="I38" s="125"/>
      <c r="J38" s="125"/>
      <c r="K38" s="125"/>
      <c r="L38" s="165"/>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233"/>
    </row>
    <row r="39" s="62" customFormat="1" ht="23" customHeight="1" spans="1:38">
      <c r="A39" s="120">
        <v>11.4</v>
      </c>
      <c r="B39" s="120"/>
      <c r="C39" s="121" t="s">
        <v>143</v>
      </c>
      <c r="D39" s="116"/>
      <c r="E39" s="127"/>
      <c r="F39" s="128"/>
      <c r="G39" s="128"/>
      <c r="H39" s="128"/>
      <c r="I39" s="128"/>
      <c r="J39" s="128"/>
      <c r="K39" s="167"/>
      <c r="L39" s="167"/>
      <c r="M39" s="167"/>
      <c r="N39" s="167"/>
      <c r="O39" s="167"/>
      <c r="P39" s="167"/>
      <c r="Q39" s="167"/>
      <c r="R39" s="167"/>
      <c r="S39" s="128"/>
      <c r="T39" s="128"/>
      <c r="U39" s="128"/>
      <c r="V39" s="128"/>
      <c r="W39" s="128"/>
      <c r="X39" s="128"/>
      <c r="Y39" s="128"/>
      <c r="Z39" s="128"/>
      <c r="AA39" s="128"/>
      <c r="AB39" s="128"/>
      <c r="AC39" s="128"/>
      <c r="AD39" s="128"/>
      <c r="AE39" s="128"/>
      <c r="AF39" s="128"/>
      <c r="AG39" s="128"/>
      <c r="AH39" s="128"/>
      <c r="AI39" s="128"/>
      <c r="AJ39" s="128"/>
      <c r="AK39" s="128"/>
      <c r="AL39" s="233"/>
    </row>
    <row r="40" s="63" customFormat="1" ht="23" customHeight="1" spans="1:38">
      <c r="A40" s="95">
        <v>12</v>
      </c>
      <c r="B40" s="94"/>
      <c r="C40" s="95" t="s">
        <v>144</v>
      </c>
      <c r="D40" s="111"/>
      <c r="E40" s="112"/>
      <c r="F40" s="112"/>
      <c r="G40" s="113"/>
      <c r="H40" s="113"/>
      <c r="I40" s="113"/>
      <c r="J40" s="113"/>
      <c r="K40" s="113"/>
      <c r="L40" s="111"/>
      <c r="M40" s="145"/>
      <c r="N40" s="145"/>
      <c r="O40" s="145"/>
      <c r="P40" s="145"/>
      <c r="Q40" s="145"/>
      <c r="R40" s="145"/>
      <c r="S40" s="112"/>
      <c r="T40" s="112"/>
      <c r="U40" s="112"/>
      <c r="V40" s="112"/>
      <c r="W40" s="112"/>
      <c r="X40" s="112"/>
      <c r="Y40" s="209"/>
      <c r="Z40" s="209"/>
      <c r="AA40" s="112"/>
      <c r="AB40" s="112"/>
      <c r="AC40" s="112"/>
      <c r="AD40" s="112"/>
      <c r="AE40" s="112"/>
      <c r="AF40" s="112"/>
      <c r="AG40" s="209"/>
      <c r="AH40" s="209"/>
      <c r="AI40" s="209"/>
      <c r="AJ40" s="209"/>
      <c r="AK40" s="228"/>
      <c r="AL40" s="229"/>
    </row>
    <row r="41" s="62" customFormat="1" ht="23" customHeight="1" spans="1:38">
      <c r="A41" s="78">
        <v>12.1</v>
      </c>
      <c r="B41" s="97"/>
      <c r="C41" s="11" t="s">
        <v>145</v>
      </c>
      <c r="D41" s="11"/>
      <c r="E41" s="11"/>
      <c r="F41" s="11"/>
      <c r="G41" s="11"/>
      <c r="H41" s="11"/>
      <c r="I41" s="141"/>
      <c r="J41" s="141"/>
      <c r="K41" s="141"/>
      <c r="L41" s="141"/>
      <c r="M41" s="141"/>
      <c r="N41" s="141"/>
      <c r="O41" s="141"/>
      <c r="P41" s="141"/>
      <c r="Q41" s="141"/>
      <c r="R41" s="141"/>
      <c r="S41" s="187"/>
      <c r="T41" s="141"/>
      <c r="U41" s="141"/>
      <c r="V41" s="141"/>
      <c r="W41" s="141"/>
      <c r="X41" s="141"/>
      <c r="Y41" s="141"/>
      <c r="Z41" s="141"/>
      <c r="AA41" s="141"/>
      <c r="AB41" s="141"/>
      <c r="AC41" s="141"/>
      <c r="AD41" s="141"/>
      <c r="AE41" s="141"/>
      <c r="AF41" s="141"/>
      <c r="AG41" s="141"/>
      <c r="AH41" s="141"/>
      <c r="AI41" s="141"/>
      <c r="AJ41" s="11"/>
      <c r="AK41" s="11"/>
      <c r="AL41" s="234"/>
    </row>
    <row r="42" s="4" customFormat="1" ht="50" customHeight="1" spans="1:38">
      <c r="A42" s="129" t="s">
        <v>146</v>
      </c>
      <c r="B42" s="129"/>
      <c r="C42" s="129"/>
      <c r="D42" s="129"/>
      <c r="E42" s="129"/>
      <c r="F42" s="129"/>
      <c r="G42" s="129"/>
      <c r="H42" s="129"/>
      <c r="I42" s="129"/>
      <c r="J42" s="129"/>
      <c r="K42" s="129"/>
      <c r="L42" s="168"/>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row>
    <row r="43" s="54" customFormat="1" ht="32.1" customHeight="1" spans="1:38">
      <c r="A43" s="130"/>
      <c r="B43" s="130"/>
      <c r="C43" s="131"/>
      <c r="D43" s="132"/>
      <c r="E43" s="133"/>
      <c r="F43" s="131"/>
      <c r="H43" s="130"/>
      <c r="L43" s="169"/>
      <c r="R43" s="130"/>
      <c r="S43" s="130"/>
      <c r="AL43" s="130"/>
    </row>
  </sheetData>
  <mergeCells count="54">
    <mergeCell ref="A1:D1"/>
    <mergeCell ref="A2:AL2"/>
    <mergeCell ref="H3:J3"/>
    <mergeCell ref="M3:R3"/>
    <mergeCell ref="S3:W3"/>
    <mergeCell ref="X3:AI3"/>
    <mergeCell ref="P4:R4"/>
    <mergeCell ref="T4:W4"/>
    <mergeCell ref="AB4:AC4"/>
    <mergeCell ref="AD4:AE4"/>
    <mergeCell ref="AF4:AG4"/>
    <mergeCell ref="AH4:AI4"/>
    <mergeCell ref="V5:W5"/>
    <mergeCell ref="C7:E7"/>
    <mergeCell ref="AJ7:AK7"/>
    <mergeCell ref="A8:E8"/>
    <mergeCell ref="A42:AL42"/>
    <mergeCell ref="A3:A6"/>
    <mergeCell ref="B3:B6"/>
    <mergeCell ref="C5:C6"/>
    <mergeCell ref="D5:D6"/>
    <mergeCell ref="E5:E6"/>
    <mergeCell ref="F3:F6"/>
    <mergeCell ref="G3:G6"/>
    <mergeCell ref="H4:H6"/>
    <mergeCell ref="I4:I6"/>
    <mergeCell ref="J4:J6"/>
    <mergeCell ref="K3:K6"/>
    <mergeCell ref="L3:L6"/>
    <mergeCell ref="M4:M6"/>
    <mergeCell ref="N4:N6"/>
    <mergeCell ref="O4:O6"/>
    <mergeCell ref="P5:P6"/>
    <mergeCell ref="Q5:Q6"/>
    <mergeCell ref="R5:R6"/>
    <mergeCell ref="S4:S6"/>
    <mergeCell ref="T5:T6"/>
    <mergeCell ref="U5:U6"/>
    <mergeCell ref="X4:X6"/>
    <mergeCell ref="Y4:Y6"/>
    <mergeCell ref="Z4:Z6"/>
    <mergeCell ref="AA4:AA6"/>
    <mergeCell ref="AB5:AB6"/>
    <mergeCell ref="AC5:AC6"/>
    <mergeCell ref="AD5:AD6"/>
    <mergeCell ref="AE5:AE6"/>
    <mergeCell ref="AF5:AF6"/>
    <mergeCell ref="AG5:AG6"/>
    <mergeCell ref="AH5:AH6"/>
    <mergeCell ref="AI5:AI6"/>
    <mergeCell ref="AJ3:AJ6"/>
    <mergeCell ref="AK3:AK6"/>
    <mergeCell ref="AL3:AL6"/>
    <mergeCell ref="C3:E4"/>
  </mergeCells>
  <dataValidations count="3">
    <dataValidation type="list" allowBlank="1" showInputMessage="1" showErrorMessage="1" sqref="G28 G41 G10:G26 G30:G34 G36:G39">
      <formula1>"解决两不愁三保障项目,巩固提升项目"</formula1>
    </dataValidation>
    <dataValidation type="list" allowBlank="1" showInputMessage="1" showErrorMessage="1" sqref="H28 H34 H41 H10:H26 H30:H32 H36:H39">
      <formula1>"公里,平方米,立方米,亩,个,头,只,辆,尾,人,元,口,其他"</formula1>
    </dataValidation>
    <dataValidation type="list" allowBlank="1" showInputMessage="1" showErrorMessage="1" sqref="S28 S34 S41 S10:S13 S16:S26 S30:S32 S36:S39">
      <formula1>"是,否"</formula1>
    </dataValidation>
  </dataValidations>
  <pageMargins left="0.75" right="0.75"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J33" sqref="J33"/>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61</v>
      </c>
      <c r="D4" s="39"/>
      <c r="E4" s="39" t="s">
        <v>151</v>
      </c>
      <c r="F4" s="39"/>
      <c r="G4" s="39" t="s">
        <v>152</v>
      </c>
    </row>
    <row r="5" spans="1:7">
      <c r="A5" s="39" t="s">
        <v>153</v>
      </c>
      <c r="B5" s="39"/>
      <c r="C5" s="39" t="s">
        <v>154</v>
      </c>
      <c r="D5" s="39"/>
      <c r="E5" s="39" t="s">
        <v>155</v>
      </c>
      <c r="F5" s="39"/>
      <c r="G5" s="39" t="s">
        <v>156</v>
      </c>
    </row>
    <row r="6" spans="1:7">
      <c r="A6" s="40" t="s">
        <v>157</v>
      </c>
      <c r="B6" s="41"/>
      <c r="C6" s="42" t="s">
        <v>158</v>
      </c>
      <c r="D6" s="42"/>
      <c r="E6" s="39">
        <v>200</v>
      </c>
      <c r="F6" s="39"/>
      <c r="G6" s="39"/>
    </row>
    <row r="7" spans="1:7">
      <c r="A7" s="43"/>
      <c r="B7" s="44"/>
      <c r="C7" s="39" t="s">
        <v>159</v>
      </c>
      <c r="D7" s="39"/>
      <c r="E7" s="39">
        <v>150</v>
      </c>
      <c r="F7" s="39"/>
      <c r="G7" s="39"/>
    </row>
    <row r="8" spans="1:7">
      <c r="A8" s="45"/>
      <c r="B8" s="46"/>
      <c r="C8" s="39" t="s">
        <v>160</v>
      </c>
      <c r="D8" s="39"/>
      <c r="E8" s="39">
        <v>50</v>
      </c>
      <c r="F8" s="39"/>
      <c r="G8" s="39"/>
    </row>
    <row r="9" spans="1:7">
      <c r="A9" s="47" t="s">
        <v>161</v>
      </c>
      <c r="B9" s="39" t="s">
        <v>162</v>
      </c>
      <c r="C9" s="39"/>
      <c r="D9" s="39"/>
      <c r="E9" s="39"/>
      <c r="F9" s="39"/>
      <c r="G9" s="39"/>
    </row>
    <row r="10" ht="47" customHeight="1" spans="1:7">
      <c r="A10" s="48"/>
      <c r="B10" s="42" t="s">
        <v>163</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171</v>
      </c>
      <c r="E12" s="42"/>
      <c r="F12" s="42" t="s">
        <v>172</v>
      </c>
      <c r="G12" s="42"/>
    </row>
    <row r="13" spans="1:7">
      <c r="A13" s="39"/>
      <c r="B13" s="39"/>
      <c r="C13" s="39"/>
      <c r="D13" s="42" t="s">
        <v>173</v>
      </c>
      <c r="E13" s="42"/>
      <c r="F13" s="42" t="s">
        <v>174</v>
      </c>
      <c r="G13" s="42"/>
    </row>
    <row r="14" spans="1:7">
      <c r="A14" s="39"/>
      <c r="B14" s="39"/>
      <c r="C14" s="39"/>
      <c r="D14" s="42" t="s">
        <v>175</v>
      </c>
      <c r="E14" s="42"/>
      <c r="F14" s="42" t="s">
        <v>176</v>
      </c>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184</v>
      </c>
      <c r="E21" s="42"/>
      <c r="F21" s="42"/>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191</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195</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F31" sqref="F31:G31"/>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71</v>
      </c>
      <c r="D4" s="39"/>
      <c r="E4" s="39" t="s">
        <v>151</v>
      </c>
      <c r="F4" s="39"/>
      <c r="G4" s="39" t="s">
        <v>152</v>
      </c>
    </row>
    <row r="5" spans="1:7">
      <c r="A5" s="39" t="s">
        <v>153</v>
      </c>
      <c r="B5" s="39"/>
      <c r="C5" s="39" t="s">
        <v>154</v>
      </c>
      <c r="D5" s="39"/>
      <c r="E5" s="39" t="s">
        <v>155</v>
      </c>
      <c r="F5" s="39"/>
      <c r="G5" s="39" t="s">
        <v>156</v>
      </c>
    </row>
    <row r="6" spans="1:7">
      <c r="A6" s="40" t="s">
        <v>157</v>
      </c>
      <c r="B6" s="41"/>
      <c r="C6" s="42" t="s">
        <v>158</v>
      </c>
      <c r="D6" s="42"/>
      <c r="E6" s="39">
        <v>180</v>
      </c>
      <c r="F6" s="39"/>
      <c r="G6" s="39"/>
    </row>
    <row r="7" spans="1:7">
      <c r="A7" s="43"/>
      <c r="B7" s="44"/>
      <c r="C7" s="39" t="s">
        <v>159</v>
      </c>
      <c r="D7" s="39"/>
      <c r="E7" s="39">
        <v>150</v>
      </c>
      <c r="F7" s="39"/>
      <c r="G7" s="39"/>
    </row>
    <row r="8" spans="1:7">
      <c r="A8" s="45"/>
      <c r="B8" s="46"/>
      <c r="C8" s="39" t="s">
        <v>160</v>
      </c>
      <c r="D8" s="39"/>
      <c r="E8" s="39">
        <v>30</v>
      </c>
      <c r="F8" s="39"/>
      <c r="G8" s="39"/>
    </row>
    <row r="9" spans="1:7">
      <c r="A9" s="47" t="s">
        <v>161</v>
      </c>
      <c r="B9" s="39" t="s">
        <v>162</v>
      </c>
      <c r="C9" s="39"/>
      <c r="D9" s="39"/>
      <c r="E9" s="39"/>
      <c r="F9" s="39"/>
      <c r="G9" s="39"/>
    </row>
    <row r="10" ht="63" customHeight="1" spans="1:7">
      <c r="A10" s="48"/>
      <c r="B10" s="42" t="s">
        <v>201</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202</v>
      </c>
      <c r="E12" s="42"/>
      <c r="F12" s="42" t="s">
        <v>203</v>
      </c>
      <c r="G12" s="42"/>
    </row>
    <row r="13" spans="1:7">
      <c r="A13" s="39"/>
      <c r="B13" s="39"/>
      <c r="C13" s="39"/>
      <c r="D13" s="42" t="s">
        <v>179</v>
      </c>
      <c r="E13" s="42"/>
      <c r="F13" s="42"/>
      <c r="G13" s="42"/>
    </row>
    <row r="14" spans="1:7">
      <c r="A14" s="39"/>
      <c r="B14" s="39"/>
      <c r="C14" s="39"/>
      <c r="D14" s="42" t="s">
        <v>204</v>
      </c>
      <c r="E14" s="42"/>
      <c r="F14" s="42"/>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205</v>
      </c>
      <c r="E21" s="42"/>
      <c r="F21" s="42" t="s">
        <v>206</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207</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195</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F28" sqref="F28:G28"/>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208</v>
      </c>
      <c r="D4" s="39"/>
      <c r="E4" s="39" t="s">
        <v>151</v>
      </c>
      <c r="F4" s="39"/>
      <c r="G4" s="39" t="s">
        <v>152</v>
      </c>
    </row>
    <row r="5" spans="1:7">
      <c r="A5" s="39" t="s">
        <v>153</v>
      </c>
      <c r="B5" s="39"/>
      <c r="C5" s="39" t="s">
        <v>154</v>
      </c>
      <c r="D5" s="39"/>
      <c r="E5" s="39" t="s">
        <v>155</v>
      </c>
      <c r="F5" s="39"/>
      <c r="G5" s="39" t="s">
        <v>156</v>
      </c>
    </row>
    <row r="6" spans="1:7">
      <c r="A6" s="40" t="s">
        <v>157</v>
      </c>
      <c r="B6" s="41"/>
      <c r="C6" s="42" t="s">
        <v>158</v>
      </c>
      <c r="D6" s="42"/>
      <c r="E6" s="39">
        <v>300</v>
      </c>
      <c r="F6" s="39"/>
      <c r="G6" s="39"/>
    </row>
    <row r="7" spans="1:7">
      <c r="A7" s="43"/>
      <c r="B7" s="44"/>
      <c r="C7" s="39" t="s">
        <v>159</v>
      </c>
      <c r="D7" s="39"/>
      <c r="E7" s="39">
        <v>150</v>
      </c>
      <c r="F7" s="39"/>
      <c r="G7" s="39"/>
    </row>
    <row r="8" spans="1:7">
      <c r="A8" s="45"/>
      <c r="B8" s="46"/>
      <c r="C8" s="39" t="s">
        <v>160</v>
      </c>
      <c r="D8" s="39"/>
      <c r="E8" s="39">
        <v>150</v>
      </c>
      <c r="F8" s="39"/>
      <c r="G8" s="39"/>
    </row>
    <row r="9" spans="1:7">
      <c r="A9" s="47" t="s">
        <v>161</v>
      </c>
      <c r="B9" s="39" t="s">
        <v>162</v>
      </c>
      <c r="C9" s="39"/>
      <c r="D9" s="39"/>
      <c r="E9" s="39"/>
      <c r="F9" s="39"/>
      <c r="G9" s="39"/>
    </row>
    <row r="10" ht="63" customHeight="1" spans="1:7">
      <c r="A10" s="48"/>
      <c r="B10" s="42" t="s">
        <v>209</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210</v>
      </c>
      <c r="E12" s="42"/>
      <c r="F12" s="42" t="s">
        <v>211</v>
      </c>
      <c r="G12" s="42"/>
    </row>
    <row r="13" spans="1:7">
      <c r="A13" s="39"/>
      <c r="B13" s="39"/>
      <c r="C13" s="39"/>
      <c r="D13" s="42" t="s">
        <v>212</v>
      </c>
      <c r="E13" s="42"/>
      <c r="F13" s="42" t="s">
        <v>213</v>
      </c>
      <c r="G13" s="42"/>
    </row>
    <row r="14" spans="1:7">
      <c r="A14" s="39"/>
      <c r="B14" s="39"/>
      <c r="C14" s="39"/>
      <c r="D14" s="42" t="s">
        <v>204</v>
      </c>
      <c r="E14" s="42"/>
      <c r="F14" s="42"/>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205</v>
      </c>
      <c r="E21" s="42"/>
      <c r="F21" s="42" t="s">
        <v>214</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215</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195</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J37" sqref="J37"/>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216</v>
      </c>
      <c r="D4" s="39"/>
      <c r="E4" s="39" t="s">
        <v>151</v>
      </c>
      <c r="F4" s="39"/>
      <c r="G4" s="39" t="s">
        <v>217</v>
      </c>
    </row>
    <row r="5" spans="1:7">
      <c r="A5" s="39" t="s">
        <v>153</v>
      </c>
      <c r="B5" s="39"/>
      <c r="C5" s="39" t="s">
        <v>154</v>
      </c>
      <c r="D5" s="39"/>
      <c r="E5" s="39" t="s">
        <v>155</v>
      </c>
      <c r="F5" s="39"/>
      <c r="G5" s="39" t="s">
        <v>156</v>
      </c>
    </row>
    <row r="6" spans="1:7">
      <c r="A6" s="40" t="s">
        <v>157</v>
      </c>
      <c r="B6" s="41"/>
      <c r="C6" s="42" t="s">
        <v>158</v>
      </c>
      <c r="D6" s="42"/>
      <c r="E6" s="39">
        <v>21</v>
      </c>
      <c r="F6" s="39"/>
      <c r="G6" s="39"/>
    </row>
    <row r="7" spans="1:7">
      <c r="A7" s="43"/>
      <c r="B7" s="44"/>
      <c r="C7" s="39" t="s">
        <v>159</v>
      </c>
      <c r="D7" s="39"/>
      <c r="E7" s="39">
        <v>21</v>
      </c>
      <c r="F7" s="39"/>
      <c r="G7" s="39"/>
    </row>
    <row r="8" spans="1:7">
      <c r="A8" s="45"/>
      <c r="B8" s="46"/>
      <c r="C8" s="39" t="s">
        <v>160</v>
      </c>
      <c r="D8" s="39"/>
      <c r="E8" s="39">
        <v>0</v>
      </c>
      <c r="F8" s="39"/>
      <c r="G8" s="39"/>
    </row>
    <row r="9" spans="1:7">
      <c r="A9" s="47" t="s">
        <v>161</v>
      </c>
      <c r="B9" s="39" t="s">
        <v>162</v>
      </c>
      <c r="C9" s="39"/>
      <c r="D9" s="39"/>
      <c r="E9" s="39"/>
      <c r="F9" s="39"/>
      <c r="G9" s="39"/>
    </row>
    <row r="10" ht="63" customHeight="1" spans="1:7">
      <c r="A10" s="48"/>
      <c r="B10" s="42" t="s">
        <v>218</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219</v>
      </c>
      <c r="E12" s="42"/>
      <c r="F12" s="42" t="s">
        <v>220</v>
      </c>
      <c r="G12" s="42"/>
    </row>
    <row r="13" spans="1:7">
      <c r="A13" s="39"/>
      <c r="B13" s="39"/>
      <c r="C13" s="39"/>
      <c r="D13" s="42" t="s">
        <v>221</v>
      </c>
      <c r="E13" s="42"/>
      <c r="F13" s="42" t="s">
        <v>222</v>
      </c>
      <c r="G13" s="42"/>
    </row>
    <row r="14" spans="1:7">
      <c r="A14" s="39"/>
      <c r="B14" s="39"/>
      <c r="C14" s="39"/>
      <c r="D14" s="42" t="s">
        <v>223</v>
      </c>
      <c r="E14" s="42"/>
      <c r="F14" s="42" t="s">
        <v>224</v>
      </c>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225</v>
      </c>
      <c r="E21" s="42"/>
      <c r="F21" s="42" t="s">
        <v>226</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227</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228</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F26" sqref="F26:G26"/>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229</v>
      </c>
      <c r="D4" s="39"/>
      <c r="E4" s="39" t="s">
        <v>151</v>
      </c>
      <c r="F4" s="39"/>
      <c r="G4" s="39" t="s">
        <v>217</v>
      </c>
    </row>
    <row r="5" spans="1:7">
      <c r="A5" s="39" t="s">
        <v>153</v>
      </c>
      <c r="B5" s="39"/>
      <c r="C5" s="39" t="s">
        <v>154</v>
      </c>
      <c r="D5" s="39"/>
      <c r="E5" s="39" t="s">
        <v>155</v>
      </c>
      <c r="F5" s="39"/>
      <c r="G5" s="39" t="s">
        <v>156</v>
      </c>
    </row>
    <row r="6" spans="1:7">
      <c r="A6" s="40" t="s">
        <v>157</v>
      </c>
      <c r="B6" s="41"/>
      <c r="C6" s="42" t="s">
        <v>158</v>
      </c>
      <c r="D6" s="42"/>
      <c r="E6" s="39">
        <v>42</v>
      </c>
      <c r="F6" s="39"/>
      <c r="G6" s="39"/>
    </row>
    <row r="7" spans="1:7">
      <c r="A7" s="43"/>
      <c r="B7" s="44"/>
      <c r="C7" s="39" t="s">
        <v>159</v>
      </c>
      <c r="D7" s="39"/>
      <c r="E7" s="39">
        <v>42</v>
      </c>
      <c r="F7" s="39"/>
      <c r="G7" s="39"/>
    </row>
    <row r="8" spans="1:7">
      <c r="A8" s="45"/>
      <c r="B8" s="46"/>
      <c r="C8" s="39" t="s">
        <v>160</v>
      </c>
      <c r="D8" s="39"/>
      <c r="E8" s="39">
        <v>0</v>
      </c>
      <c r="F8" s="39"/>
      <c r="G8" s="39"/>
    </row>
    <row r="9" spans="1:7">
      <c r="A9" s="47" t="s">
        <v>161</v>
      </c>
      <c r="B9" s="39" t="s">
        <v>162</v>
      </c>
      <c r="C9" s="39"/>
      <c r="D9" s="39"/>
      <c r="E9" s="39"/>
      <c r="F9" s="39"/>
      <c r="G9" s="39"/>
    </row>
    <row r="10" ht="63" customHeight="1" spans="1:7">
      <c r="A10" s="48"/>
      <c r="B10" s="42" t="s">
        <v>230</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219</v>
      </c>
      <c r="E12" s="42"/>
      <c r="F12" s="42" t="s">
        <v>231</v>
      </c>
      <c r="G12" s="42"/>
    </row>
    <row r="13" spans="1:7">
      <c r="A13" s="39"/>
      <c r="B13" s="39"/>
      <c r="C13" s="39"/>
      <c r="D13" s="42" t="s">
        <v>221</v>
      </c>
      <c r="E13" s="42"/>
      <c r="F13" s="42" t="s">
        <v>232</v>
      </c>
      <c r="G13" s="42"/>
    </row>
    <row r="14" spans="1:7">
      <c r="A14" s="39"/>
      <c r="B14" s="39"/>
      <c r="C14" s="39"/>
      <c r="D14" s="42" t="s">
        <v>223</v>
      </c>
      <c r="E14" s="42"/>
      <c r="F14" s="42" t="s">
        <v>233</v>
      </c>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225</v>
      </c>
      <c r="E21" s="42"/>
      <c r="F21" s="42" t="s">
        <v>234</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235</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228</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zoomScale="120" zoomScaleNormal="120" zoomScaleSheetLayoutView="60" workbookViewId="0">
      <selection activeCell="C13" sqref="C13"/>
    </sheetView>
  </sheetViews>
  <sheetFormatPr defaultColWidth="9" defaultRowHeight="14.25" outlineLevelCol="2"/>
  <cols>
    <col min="1" max="1" customWidth="true" style="4" width="14.6333333333333"/>
    <col min="2" max="2" customWidth="true" style="4" width="41.6333333333333"/>
    <col min="3" max="3" customWidth="true" style="4" width="25.1333333333333"/>
    <col min="4" max="16384" style="4" width="9.0"/>
  </cols>
  <sheetData>
    <row r="1" ht="19.5" customHeight="1" spans="1:1">
      <c r="A1" s="22" t="s">
        <v>236</v>
      </c>
    </row>
    <row r="2" ht="20.25" spans="1:3">
      <c r="A2" s="23" t="s">
        <v>237</v>
      </c>
      <c r="B2" s="23"/>
      <c r="C2" s="23"/>
    </row>
    <row r="3" ht="20.25" spans="1:3">
      <c r="A3" s="23"/>
      <c r="B3" s="23" t="s">
        <v>238</v>
      </c>
      <c r="C3" s="23"/>
    </row>
    <row r="4" spans="1:3">
      <c r="A4" s="24" t="s">
        <v>150</v>
      </c>
      <c r="B4" s="25" t="s">
        <v>229</v>
      </c>
      <c r="C4" s="26" t="s">
        <v>239</v>
      </c>
    </row>
    <row r="5" ht="21" customHeight="1" spans="1:3">
      <c r="A5" s="24" t="s">
        <v>240</v>
      </c>
      <c r="B5" s="24" t="s">
        <v>241</v>
      </c>
      <c r="C5" s="25" t="s">
        <v>242</v>
      </c>
    </row>
    <row r="6" ht="21" customHeight="1" spans="1:3">
      <c r="A6" s="27" t="s">
        <v>243</v>
      </c>
      <c r="B6" s="28"/>
      <c r="C6" s="29"/>
    </row>
    <row r="7" ht="31" customHeight="1" spans="1:3">
      <c r="A7" s="30" t="s">
        <v>244</v>
      </c>
      <c r="B7" s="31" t="s">
        <v>245</v>
      </c>
      <c r="C7" s="25">
        <v>20</v>
      </c>
    </row>
    <row r="8" ht="21" customHeight="1" spans="1:3">
      <c r="A8" s="27" t="s">
        <v>246</v>
      </c>
      <c r="B8" s="28"/>
      <c r="C8" s="29"/>
    </row>
    <row r="9" ht="35.25" customHeight="1" spans="1:3">
      <c r="A9" s="24" t="s">
        <v>247</v>
      </c>
      <c r="B9" s="26" t="s">
        <v>248</v>
      </c>
      <c r="C9" s="25">
        <v>10</v>
      </c>
    </row>
    <row r="10" ht="46.5" customHeight="1" spans="1:3">
      <c r="A10" s="24" t="s">
        <v>249</v>
      </c>
      <c r="B10" s="26" t="s">
        <v>250</v>
      </c>
      <c r="C10" s="25">
        <v>10</v>
      </c>
    </row>
    <row r="11" ht="20.25" customHeight="1" spans="1:3">
      <c r="A11" s="27" t="s">
        <v>251</v>
      </c>
      <c r="B11" s="28"/>
      <c r="C11" s="29"/>
    </row>
    <row r="12" ht="32.25" customHeight="1" spans="1:3">
      <c r="A12" s="24" t="s">
        <v>252</v>
      </c>
      <c r="B12" s="26" t="s">
        <v>312</v>
      </c>
      <c r="C12" s="25">
        <v>10</v>
      </c>
    </row>
    <row r="13" ht="42" customHeight="1" spans="1:3">
      <c r="A13" s="24" t="s">
        <v>254</v>
      </c>
      <c r="B13" s="26" t="s">
        <v>255</v>
      </c>
      <c r="C13" s="25">
        <v>8</v>
      </c>
    </row>
    <row r="14" ht="20.25" customHeight="1" spans="1:3">
      <c r="A14" s="27" t="s">
        <v>256</v>
      </c>
      <c r="B14" s="28"/>
      <c r="C14" s="29"/>
    </row>
    <row r="15" ht="37.5" customHeight="1" spans="1:3">
      <c r="A15" s="24" t="s">
        <v>257</v>
      </c>
      <c r="B15" s="26" t="s">
        <v>258</v>
      </c>
      <c r="C15" s="25">
        <v>8</v>
      </c>
    </row>
    <row r="16" ht="48" customHeight="1" spans="1:3">
      <c r="A16" s="24" t="s">
        <v>259</v>
      </c>
      <c r="B16" s="26" t="s">
        <v>260</v>
      </c>
      <c r="C16" s="25">
        <v>9</v>
      </c>
    </row>
    <row r="17" ht="21" customHeight="1" spans="1:3">
      <c r="A17" s="27" t="s">
        <v>261</v>
      </c>
      <c r="B17" s="28"/>
      <c r="C17" s="29"/>
    </row>
    <row r="18" ht="36" customHeight="1" spans="1:3">
      <c r="A18" s="24" t="s">
        <v>262</v>
      </c>
      <c r="B18" s="26" t="s">
        <v>263</v>
      </c>
      <c r="C18" s="25">
        <v>10</v>
      </c>
    </row>
    <row r="19" ht="39.75" customHeight="1" spans="1:3">
      <c r="A19" s="24" t="s">
        <v>264</v>
      </c>
      <c r="B19" s="26" t="s">
        <v>265</v>
      </c>
      <c r="C19" s="25">
        <v>10</v>
      </c>
    </row>
    <row r="20" ht="27.75" customHeight="1" spans="1:3">
      <c r="A20" s="32" t="s">
        <v>266</v>
      </c>
      <c r="B20" s="33" t="s">
        <v>267</v>
      </c>
      <c r="C20" s="34"/>
    </row>
    <row r="21" ht="58" customHeight="1" spans="1:3">
      <c r="A21" s="32" t="s">
        <v>268</v>
      </c>
      <c r="B21" s="35"/>
      <c r="C21" s="36"/>
    </row>
    <row r="22" ht="45" customHeight="1" spans="1:3">
      <c r="A22" s="32" t="s">
        <v>269</v>
      </c>
      <c r="B22" s="30" t="s">
        <v>270</v>
      </c>
      <c r="C22" s="37"/>
    </row>
    <row r="23" ht="32.25" customHeight="1" spans="1:3">
      <c r="A23" s="32" t="s">
        <v>271</v>
      </c>
      <c r="B23" s="30" t="s">
        <v>272</v>
      </c>
      <c r="C23" s="37"/>
    </row>
  </sheetData>
  <mergeCells count="10">
    <mergeCell ref="A2:C2"/>
    <mergeCell ref="A6:C6"/>
    <mergeCell ref="A8:C8"/>
    <mergeCell ref="A11:C11"/>
    <mergeCell ref="A14:C14"/>
    <mergeCell ref="A17:C17"/>
    <mergeCell ref="B20:C20"/>
    <mergeCell ref="B21:C21"/>
    <mergeCell ref="B22:C22"/>
    <mergeCell ref="B23:C23"/>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
  <sheetViews>
    <sheetView topLeftCell="A4" workbookViewId="0">
      <selection activeCell="Q7" sqref="Q7"/>
    </sheetView>
  </sheetViews>
  <sheetFormatPr defaultColWidth="9" defaultRowHeight="14.25"/>
  <cols>
    <col min="1" max="1" customWidth="true" style="1" width="8.08333333333333"/>
    <col min="2" max="2" customWidth="true" style="1" width="5.0"/>
    <col min="3" max="3" customWidth="true" style="1" width="14.4083333333333"/>
    <col min="4" max="4" customWidth="true" style="1" width="20.0"/>
    <col min="5" max="5" customWidth="true" style="1" width="11.25"/>
    <col min="6" max="6" customWidth="true" style="1" width="11.3833333333333"/>
    <col min="7" max="7" customWidth="true" style="1" width="10.25"/>
    <col min="8" max="8" customWidth="true" style="1" width="26.25"/>
    <col min="9" max="9" customWidth="true" style="1" width="27.1333333333333"/>
    <col min="10" max="12" customWidth="true" style="1" width="7.2"/>
    <col min="13" max="14" customWidth="true" style="1" width="6.025"/>
    <col min="15" max="15" customWidth="true" style="1" width="8.775"/>
    <col min="16" max="19" customWidth="true" style="1" width="6.025"/>
    <col min="20" max="20" customWidth="true" style="1" width="6.625"/>
    <col min="21" max="21" customWidth="true" style="1" width="7.2"/>
    <col min="22" max="24" customWidth="true" style="1" width="8.525"/>
    <col min="25" max="16384" style="1" width="9.0"/>
  </cols>
  <sheetData>
    <row r="1" s="1" customFormat="1" ht="22" customHeight="1" spans="1:1">
      <c r="A1" s="1" t="s">
        <v>273</v>
      </c>
    </row>
    <row r="2" s="1" customFormat="1" ht="36.75" spans="2:24">
      <c r="B2" s="5" t="s">
        <v>274</v>
      </c>
      <c r="C2" s="5"/>
      <c r="D2" s="5"/>
      <c r="E2" s="5"/>
      <c r="F2" s="5"/>
      <c r="G2" s="5"/>
      <c r="H2" s="5"/>
      <c r="I2" s="5"/>
      <c r="J2" s="5"/>
      <c r="K2" s="5"/>
      <c r="L2" s="5"/>
      <c r="M2" s="5"/>
      <c r="N2" s="5"/>
      <c r="O2" s="5"/>
      <c r="P2" s="5"/>
      <c r="Q2" s="5"/>
      <c r="R2" s="5"/>
      <c r="S2" s="5"/>
      <c r="T2" s="5"/>
      <c r="U2" s="5"/>
      <c r="V2" s="5"/>
      <c r="W2" s="5"/>
      <c r="X2" s="5"/>
    </row>
    <row r="3" s="2" customFormat="1" ht="21" customHeight="1" spans="1:24">
      <c r="A3" s="6" t="s">
        <v>275</v>
      </c>
      <c r="B3" s="6" t="s">
        <v>3</v>
      </c>
      <c r="C3" s="6" t="s">
        <v>150</v>
      </c>
      <c r="D3" s="6" t="s">
        <v>276</v>
      </c>
      <c r="E3" s="6" t="s">
        <v>277</v>
      </c>
      <c r="F3" s="6" t="s">
        <v>278</v>
      </c>
      <c r="G3" s="6" t="s">
        <v>279</v>
      </c>
      <c r="H3" s="6" t="s">
        <v>280</v>
      </c>
      <c r="I3" s="6" t="s">
        <v>281</v>
      </c>
      <c r="J3" s="6" t="s">
        <v>282</v>
      </c>
      <c r="K3" s="6"/>
      <c r="L3" s="6"/>
      <c r="M3" s="6" t="s">
        <v>283</v>
      </c>
      <c r="N3" s="6"/>
      <c r="O3" s="6"/>
      <c r="P3" s="6"/>
      <c r="Q3" s="6"/>
      <c r="R3" s="6"/>
      <c r="S3" s="6"/>
      <c r="T3" s="6"/>
      <c r="U3" s="6"/>
      <c r="V3" s="6" t="s">
        <v>284</v>
      </c>
      <c r="W3" s="6"/>
      <c r="X3" s="6"/>
    </row>
    <row r="4" s="2" customFormat="1" ht="60" customHeight="1" spans="1:24">
      <c r="A4" s="6"/>
      <c r="B4" s="6"/>
      <c r="C4" s="6"/>
      <c r="D4" s="6"/>
      <c r="E4" s="6"/>
      <c r="F4" s="6"/>
      <c r="G4" s="6"/>
      <c r="H4" s="6"/>
      <c r="I4" s="6"/>
      <c r="J4" s="6" t="s">
        <v>285</v>
      </c>
      <c r="K4" s="6" t="s">
        <v>286</v>
      </c>
      <c r="L4" s="6" t="s">
        <v>287</v>
      </c>
      <c r="M4" s="6" t="s">
        <v>288</v>
      </c>
      <c r="N4" s="6"/>
      <c r="O4" s="6" t="s">
        <v>289</v>
      </c>
      <c r="P4" s="6"/>
      <c r="Q4" s="6" t="s">
        <v>290</v>
      </c>
      <c r="R4" s="6"/>
      <c r="S4" s="6" t="s">
        <v>291</v>
      </c>
      <c r="T4" s="6"/>
      <c r="U4" s="6" t="s">
        <v>292</v>
      </c>
      <c r="V4" s="6" t="s">
        <v>293</v>
      </c>
      <c r="W4" s="6" t="s">
        <v>294</v>
      </c>
      <c r="X4" s="6" t="s">
        <v>295</v>
      </c>
    </row>
    <row r="5" s="2" customFormat="1" ht="37" customHeight="1" spans="1:24">
      <c r="A5" s="6"/>
      <c r="B5" s="6"/>
      <c r="C5" s="6"/>
      <c r="D5" s="6"/>
      <c r="E5" s="6"/>
      <c r="F5" s="6"/>
      <c r="G5" s="6"/>
      <c r="H5" s="6"/>
      <c r="I5" s="6"/>
      <c r="J5" s="6"/>
      <c r="K5" s="6"/>
      <c r="L5" s="6"/>
      <c r="M5" s="6" t="s">
        <v>296</v>
      </c>
      <c r="N5" s="6" t="s">
        <v>297</v>
      </c>
      <c r="O5" s="6" t="s">
        <v>296</v>
      </c>
      <c r="P5" s="6" t="s">
        <v>297</v>
      </c>
      <c r="Q5" s="6" t="s">
        <v>296</v>
      </c>
      <c r="R5" s="6" t="s">
        <v>297</v>
      </c>
      <c r="S5" s="6" t="s">
        <v>296</v>
      </c>
      <c r="T5" s="6" t="s">
        <v>297</v>
      </c>
      <c r="U5" s="6"/>
      <c r="V5" s="21"/>
      <c r="W5" s="21"/>
      <c r="X5" s="21"/>
    </row>
    <row r="6" s="3" customFormat="1" ht="144" customHeight="1" spans="1:24">
      <c r="A6" s="7" t="s">
        <v>49</v>
      </c>
      <c r="B6" s="8">
        <v>1</v>
      </c>
      <c r="C6" s="9" t="s">
        <v>61</v>
      </c>
      <c r="D6" s="235" t="s">
        <v>298</v>
      </c>
      <c r="E6" s="11" t="s">
        <v>299</v>
      </c>
      <c r="F6" s="11" t="s">
        <v>60</v>
      </c>
      <c r="G6" s="11" t="s">
        <v>63</v>
      </c>
      <c r="H6" s="12" t="s">
        <v>62</v>
      </c>
      <c r="I6" s="9" t="s">
        <v>300</v>
      </c>
      <c r="J6" s="18">
        <v>1</v>
      </c>
      <c r="K6" s="18">
        <v>1</v>
      </c>
      <c r="L6" s="18">
        <v>0</v>
      </c>
      <c r="M6" s="18">
        <v>1569</v>
      </c>
      <c r="N6" s="18">
        <v>5525</v>
      </c>
      <c r="O6" s="18">
        <v>110</v>
      </c>
      <c r="P6" s="18">
        <v>308</v>
      </c>
      <c r="Q6" s="18" t="s">
        <v>301</v>
      </c>
      <c r="R6" s="18" t="s">
        <v>301</v>
      </c>
      <c r="S6" s="18" t="s">
        <v>302</v>
      </c>
      <c r="T6" s="18" t="s">
        <v>303</v>
      </c>
      <c r="U6" s="18">
        <v>20</v>
      </c>
      <c r="V6" s="18">
        <v>200</v>
      </c>
      <c r="W6" s="18">
        <v>150</v>
      </c>
      <c r="X6" s="18">
        <v>50</v>
      </c>
    </row>
    <row r="7" s="3" customFormat="1" ht="90" customHeight="1" spans="1:24">
      <c r="A7" s="7" t="s">
        <v>49</v>
      </c>
      <c r="B7" s="8">
        <v>2</v>
      </c>
      <c r="C7" s="9" t="s">
        <v>208</v>
      </c>
      <c r="D7" s="235" t="s">
        <v>304</v>
      </c>
      <c r="E7" s="11" t="s">
        <v>299</v>
      </c>
      <c r="F7" s="11" t="s">
        <v>60</v>
      </c>
      <c r="G7" s="11" t="s">
        <v>305</v>
      </c>
      <c r="H7" s="13" t="s">
        <v>306</v>
      </c>
      <c r="I7" s="19" t="s">
        <v>307</v>
      </c>
      <c r="J7" s="18">
        <v>3</v>
      </c>
      <c r="K7" s="18">
        <v>5</v>
      </c>
      <c r="L7" s="18">
        <v>0</v>
      </c>
      <c r="M7" s="18">
        <v>1960</v>
      </c>
      <c r="N7" s="18">
        <v>6168</v>
      </c>
      <c r="O7" s="18">
        <v>109</v>
      </c>
      <c r="P7" s="18">
        <v>286</v>
      </c>
      <c r="Q7" s="18">
        <v>4</v>
      </c>
      <c r="R7" s="18">
        <v>7</v>
      </c>
      <c r="S7" s="18">
        <v>198</v>
      </c>
      <c r="T7" s="18">
        <v>203</v>
      </c>
      <c r="U7" s="18">
        <v>17</v>
      </c>
      <c r="V7" s="18">
        <v>300</v>
      </c>
      <c r="W7" s="18">
        <v>150</v>
      </c>
      <c r="X7" s="18">
        <v>150</v>
      </c>
    </row>
    <row r="8" s="3" customFormat="1" ht="123" customHeight="1" spans="1:24">
      <c r="A8" s="7" t="s">
        <v>49</v>
      </c>
      <c r="B8" s="8">
        <v>3</v>
      </c>
      <c r="C8" s="9" t="s">
        <v>308</v>
      </c>
      <c r="D8" s="235" t="s">
        <v>309</v>
      </c>
      <c r="E8" s="11" t="s">
        <v>299</v>
      </c>
      <c r="F8" s="11" t="s">
        <v>60</v>
      </c>
      <c r="G8" s="11" t="s">
        <v>310</v>
      </c>
      <c r="H8" s="9" t="s">
        <v>72</v>
      </c>
      <c r="I8" s="9" t="s">
        <v>311</v>
      </c>
      <c r="J8" s="18">
        <v>1</v>
      </c>
      <c r="K8" s="18">
        <v>1</v>
      </c>
      <c r="L8" s="18">
        <v>0</v>
      </c>
      <c r="M8" s="20">
        <v>1345</v>
      </c>
      <c r="N8" s="20">
        <v>3654</v>
      </c>
      <c r="O8" s="20">
        <v>62</v>
      </c>
      <c r="P8" s="20">
        <v>151</v>
      </c>
      <c r="Q8" s="20">
        <v>0</v>
      </c>
      <c r="R8" s="20">
        <v>0</v>
      </c>
      <c r="S8" s="18">
        <v>98</v>
      </c>
      <c r="T8" s="18">
        <v>100</v>
      </c>
      <c r="U8" s="18">
        <v>0</v>
      </c>
      <c r="V8" s="18">
        <v>180</v>
      </c>
      <c r="W8" s="18">
        <v>150</v>
      </c>
      <c r="X8" s="18">
        <v>30</v>
      </c>
    </row>
    <row r="9" s="3" customFormat="1" ht="30" customHeight="1" spans="1:24">
      <c r="A9" s="14"/>
      <c r="B9" s="15"/>
      <c r="C9" s="16"/>
      <c r="D9" s="17"/>
      <c r="E9" s="16"/>
      <c r="F9" s="16"/>
      <c r="G9" s="16"/>
      <c r="H9" s="15"/>
      <c r="I9" s="15"/>
      <c r="J9" s="21"/>
      <c r="K9" s="21"/>
      <c r="L9" s="21"/>
      <c r="M9" s="21"/>
      <c r="N9" s="21"/>
      <c r="O9" s="21"/>
      <c r="P9" s="21"/>
      <c r="Q9" s="21"/>
      <c r="R9" s="21"/>
      <c r="S9" s="21"/>
      <c r="T9" s="21"/>
      <c r="U9" s="21"/>
      <c r="V9" s="21"/>
      <c r="W9" s="21"/>
      <c r="X9" s="21"/>
    </row>
    <row r="10" s="3" customFormat="1" ht="30" customHeight="1" spans="1:24">
      <c r="A10" s="14"/>
      <c r="B10" s="15"/>
      <c r="C10" s="16"/>
      <c r="D10" s="17"/>
      <c r="E10" s="16"/>
      <c r="F10" s="16"/>
      <c r="G10" s="16"/>
      <c r="H10" s="15"/>
      <c r="I10" s="15"/>
      <c r="J10" s="21"/>
      <c r="K10" s="21"/>
      <c r="L10" s="21"/>
      <c r="M10" s="21"/>
      <c r="N10" s="21"/>
      <c r="O10" s="21"/>
      <c r="P10" s="21"/>
      <c r="Q10" s="21"/>
      <c r="R10" s="21"/>
      <c r="S10" s="21"/>
      <c r="T10" s="21"/>
      <c r="U10" s="21"/>
      <c r="V10" s="21"/>
      <c r="W10" s="21"/>
      <c r="X10" s="21"/>
    </row>
    <row r="11" s="3" customFormat="1" ht="30" customHeight="1" spans="1:24">
      <c r="A11" s="14"/>
      <c r="B11" s="15"/>
      <c r="C11" s="16"/>
      <c r="D11" s="17"/>
      <c r="E11" s="16"/>
      <c r="F11" s="16"/>
      <c r="G11" s="16"/>
      <c r="H11" s="15"/>
      <c r="I11" s="15"/>
      <c r="J11" s="21"/>
      <c r="K11" s="21"/>
      <c r="L11" s="21"/>
      <c r="M11" s="21"/>
      <c r="N11" s="21"/>
      <c r="O11" s="21"/>
      <c r="P11" s="21"/>
      <c r="Q11" s="21"/>
      <c r="R11" s="21"/>
      <c r="S11" s="21"/>
      <c r="T11" s="21"/>
      <c r="U11" s="21"/>
      <c r="V11" s="21"/>
      <c r="W11" s="21"/>
      <c r="X11" s="21"/>
    </row>
    <row r="12" s="3" customFormat="1" ht="30" customHeight="1" spans="1:24">
      <c r="A12" s="14"/>
      <c r="B12" s="15"/>
      <c r="C12" s="16"/>
      <c r="D12" s="17"/>
      <c r="E12" s="16"/>
      <c r="F12" s="16"/>
      <c r="G12" s="16"/>
      <c r="H12" s="15"/>
      <c r="I12" s="15"/>
      <c r="J12" s="21"/>
      <c r="K12" s="21"/>
      <c r="L12" s="21"/>
      <c r="M12" s="21"/>
      <c r="N12" s="21"/>
      <c r="O12" s="21"/>
      <c r="P12" s="21"/>
      <c r="Q12" s="21"/>
      <c r="R12" s="21"/>
      <c r="S12" s="21"/>
      <c r="T12" s="21"/>
      <c r="U12" s="21"/>
      <c r="V12" s="21"/>
      <c r="W12" s="21"/>
      <c r="X12" s="21"/>
    </row>
    <row r="13" s="4" customFormat="1" spans="1:24">
      <c r="A13" s="1"/>
      <c r="B13" s="1"/>
      <c r="C13" s="1"/>
      <c r="D13" s="1"/>
      <c r="E13" s="1"/>
      <c r="F13" s="1"/>
      <c r="G13" s="1"/>
      <c r="H13" s="1"/>
      <c r="I13" s="1"/>
      <c r="J13" s="1"/>
      <c r="K13" s="1"/>
      <c r="L13" s="1"/>
      <c r="M13" s="1"/>
      <c r="N13" s="1"/>
      <c r="O13" s="1"/>
      <c r="P13" s="1"/>
      <c r="Q13" s="1"/>
      <c r="R13" s="1"/>
      <c r="S13" s="1"/>
      <c r="T13" s="1"/>
      <c r="U13" s="1"/>
      <c r="V13" s="1"/>
      <c r="W13" s="1"/>
      <c r="X13" s="1"/>
    </row>
    <row r="14" s="4" customFormat="1" spans="1:24">
      <c r="A14" s="1"/>
      <c r="B14" s="1"/>
      <c r="C14" s="1"/>
      <c r="D14" s="1"/>
      <c r="E14" s="1"/>
      <c r="F14" s="1"/>
      <c r="G14" s="1"/>
      <c r="H14" s="1"/>
      <c r="I14" s="1"/>
      <c r="J14" s="1"/>
      <c r="K14" s="1"/>
      <c r="L14" s="1"/>
      <c r="M14" s="1"/>
      <c r="N14" s="1"/>
      <c r="O14" s="1"/>
      <c r="P14" s="1"/>
      <c r="Q14" s="1"/>
      <c r="R14" s="1"/>
      <c r="S14" s="1"/>
      <c r="T14" s="1"/>
      <c r="U14" s="1"/>
      <c r="V14" s="1"/>
      <c r="W14" s="1"/>
      <c r="X14" s="1"/>
    </row>
    <row r="15" s="4" customFormat="1" spans="1:24">
      <c r="A15" s="1"/>
      <c r="B15" s="1"/>
      <c r="C15" s="1"/>
      <c r="D15" s="1"/>
      <c r="E15" s="1"/>
      <c r="F15" s="1"/>
      <c r="G15" s="1"/>
      <c r="H15" s="1"/>
      <c r="I15" s="1"/>
      <c r="J15" s="1"/>
      <c r="K15" s="1"/>
      <c r="L15" s="1"/>
      <c r="M15" s="1"/>
      <c r="N15" s="1"/>
      <c r="O15" s="1"/>
      <c r="P15" s="1"/>
      <c r="Q15" s="1"/>
      <c r="R15" s="1"/>
      <c r="S15" s="1"/>
      <c r="T15" s="1"/>
      <c r="U15" s="1"/>
      <c r="V15" s="1"/>
      <c r="W15" s="1"/>
      <c r="X15" s="1"/>
    </row>
  </sheetData>
  <mergeCells count="21">
    <mergeCell ref="B2:X2"/>
    <mergeCell ref="J3:L3"/>
    <mergeCell ref="M3:U3"/>
    <mergeCell ref="V3:X3"/>
    <mergeCell ref="M4:N4"/>
    <mergeCell ref="O4:P4"/>
    <mergeCell ref="Q4:R4"/>
    <mergeCell ref="S4:T4"/>
    <mergeCell ref="A3:A5"/>
    <mergeCell ref="B3:B5"/>
    <mergeCell ref="C3:C5"/>
    <mergeCell ref="D3:D5"/>
    <mergeCell ref="E3:E5"/>
    <mergeCell ref="F3:F5"/>
    <mergeCell ref="G3:G5"/>
    <mergeCell ref="H3:H5"/>
    <mergeCell ref="I3:I5"/>
    <mergeCell ref="J4:J5"/>
    <mergeCell ref="K4:K5"/>
    <mergeCell ref="L4:L5"/>
    <mergeCell ref="U4:U5"/>
  </mergeCell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附件2入库项目清单</vt:lpstr>
      <vt:lpstr>附件3连山镇太阳村</vt:lpstr>
      <vt:lpstr>附件3沙堆村</vt:lpstr>
      <vt:lpstr>附件3川江村</vt:lpstr>
      <vt:lpstr>附件3滴水村</vt:lpstr>
      <vt:lpstr>附件3乌木社区</vt:lpstr>
      <vt:lpstr>附件4绩效审核</vt:lpstr>
      <vt:lpstr>附件5项目计划</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2020-12-18T02:16:00Z</dcterms:created>
  <dc:creator>Administrator</dc:creator>
  <cp:lastModifiedBy>Administrator</cp:lastModifiedBy>
  <dcterms:modified xsi:type="dcterms:W3CDTF">2024-09-26T03:03:26Z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14</vt:lpwstr>
  </property>
  <property fmtid="{D5CDD505-2E9C-101B-9397-08002B2CF9AE}" pid="4" name="ICV">
    <vt:lpwstr>210AA049A2504F70937F807C8994D553_13</vt:lpwstr>
  </property>
</Properties>
</file>