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部门整体支出自评表" sheetId="39" r:id="rId1"/>
    <sheet name="办公楼租金" sheetId="11" r:id="rId2"/>
    <sheet name="办公楼搬迁费2023" sheetId="10" r:id="rId3"/>
    <sheet name="全市“全域无垃圾”专项治理行动攻坚阶段整治经费" sheetId="28" r:id="rId4"/>
    <sheet name="补助乡镇生活垃圾治理经费（专审）2023" sheetId="15" r:id="rId5"/>
    <sheet name="广汉市国有停车场特许经营权出让专题咨询服务费" sheetId="22" r:id="rId6"/>
    <sheet name="广汉市区机动车停放服务差别化收费区域划分报告编制研究费" sheetId="21" r:id="rId7"/>
    <sheet name="根据川财建【2022】231号，下达2022年污染治理和节能减" sheetId="20" r:id="rId8"/>
    <sheet name="2022年度创建第六届四川省文明城市专项工作经费" sheetId="36" r:id="rId9"/>
    <sheet name="2023年原高新区范围内城市管理工作移交我单位增加经费" sheetId="9" r:id="rId10"/>
    <sheet name="城市管理执法制式服装和标志标识换发费" sheetId="17" r:id="rId11"/>
    <sheet name="2022-2025年城市新区清扫保洁作业服务（一标段）" sheetId="1" r:id="rId12"/>
    <sheet name="2022-2025年城市新区清扫保洁作业服务（二标段）" sheetId="3" r:id="rId13"/>
    <sheet name="2022-2025年城市新区清扫保洁作业服务（三标段）" sheetId="4" r:id="rId14"/>
    <sheet name="2022-2025年城市新区清扫保洁作业服务（四标段）" sheetId="5" r:id="rId15"/>
    <sheet name="城际列车站前广场清扫保洁费" sheetId="14" r:id="rId16"/>
    <sheet name="2022年运住德阳生活焚烧发电处置费" sheetId="6" r:id="rId17"/>
    <sheet name="2023年1-11月运住德阳生活焚烧发电处置费80%部分" sheetId="7" r:id="rId18"/>
    <sheet name="广汉市海天生活垃圾填埋场土壤和地下水自行监测和隐患排查" sheetId="37" r:id="rId19"/>
    <sheet name="电瓶车停车场的租金" sheetId="19" r:id="rId20"/>
    <sheet name="垃圾场周边住户土地的租金" sheetId="25" r:id="rId21"/>
    <sheet name="连山垃圾场的租金" sheetId="24" r:id="rId22"/>
    <sheet name="乡镇生活垃圾集中统一转运招标经费（从乡镇转运到焚烧场）2023" sheetId="33" r:id="rId23"/>
    <sheet name="广汉市乡镇垃圾集中统一转运服务项目超量转运费用" sheetId="38" r:id="rId24"/>
    <sheet name="新建渗滤液暂存池土地的租金" sheetId="31" r:id="rId25"/>
    <sheet name="修护广汉市生活垃圾填埋场磨损覆膜" sheetId="35" r:id="rId26"/>
    <sheet name="南和路压缩站运行维护费用" sheetId="30" r:id="rId27"/>
    <sheet name="城市园林管理经费（2023专审）" sheetId="16" r:id="rId28"/>
    <sheet name="2023年城市园林管理经费1" sheetId="8" r:id="rId29"/>
    <sheet name="北区道路绿地养护购买社会化服务" sheetId="13" r:id="rId30"/>
    <sheet name="北京大道（收费站-宏达立交）及金雁湿地公园、狮子堰公园绿地养护" sheetId="12" r:id="rId31"/>
    <sheet name="连山镇沿山公路景观带绿地养护项目" sheetId="23" r:id="rId32"/>
    <sheet name="高新区绿地养护购买社会服务费" sheetId="18" r:id="rId33"/>
    <sheet name="健康绿道周边绿化养护、设施维护保洁及停车场维护购买社会服务费" sheetId="26" r:id="rId34"/>
    <sheet name="马牧河景观带绿地养护“黎康塞纳湾”“水映城邦”绿地养护（202" sheetId="29" r:id="rId35"/>
    <sheet name="中山大道改造行道树移植租用土地经费（2023专审）" sheetId="34" r:id="rId36"/>
    <sheet name="向新路丁字路口绿化工程项目" sheetId="32" r:id="rId37"/>
  </sheets>
  <calcPr calcId="144525"/>
</workbook>
</file>

<file path=xl/comments1.xml><?xml version="1.0" encoding="utf-8"?>
<comments xmlns="http://schemas.openxmlformats.org/spreadsheetml/2006/main">
  <authors>
    <author>张辉林</author>
  </authors>
  <commentList>
    <comment ref="H6" authorId="0">
      <text>
        <r>
          <rPr>
            <b/>
            <sz val="9"/>
            <rFont val="宋体"/>
            <charset val="134"/>
          </rPr>
          <t>【①存在预算调整情形的，说明原因。②预算执行率未达到100%的，说明原因。】</t>
        </r>
      </text>
    </comment>
  </commentList>
</comments>
</file>

<file path=xl/sharedStrings.xml><?xml version="1.0" encoding="utf-8"?>
<sst xmlns="http://schemas.openxmlformats.org/spreadsheetml/2006/main" count="3842" uniqueCount="567">
  <si>
    <t>广汉市2023年度“部门整体支出”绩效评价体系及自评表</t>
  </si>
  <si>
    <t>部门（单位）名称：</t>
  </si>
  <si>
    <t>广汉市综合行政执法局</t>
  </si>
  <si>
    <t>机构设置及人员概况：</t>
  </si>
  <si>
    <t>广汉市综合行政执法局为一级预算单位，下设三个二级下属单位（即广汉市行政执法大队、广汉市环境卫生所、广汉市城市维护所）。是财政全额拨款行政单位，为市政府工作部门。我局现有在岗正式职工 119 人。其中:行政人员12人、参公人员 48 人、工勤人员11人、事业人员 48人;临时人员595人。</t>
  </si>
  <si>
    <t>主要职能职责：</t>
  </si>
  <si>
    <t>1.贯彻执行国家、省、市有关园林绿化、市容和环境卫生等城市管理和综合行政执法相关方针、政策和法律、法规；起草制定全市城市管理和综合行政执法方面规范性文件，经批准后组织实施。2.编制全市城市管理和综合行政执法工作的中长期规划和专项规划，并组织实施；研究提出并完善城市管理和综合行政执法体制的意见和建议，负责智慧城市管理、城市市容管理、环境卫生管理、生活垃圾分类和处理。3.编制全市园林绿化、市容和环境卫生等工作的管理和维护计划并组织实施；组织协调专项治理和城市管理重大活动。4.按照市政府对城市管理的要求，开展城市管理相对集中行政处罚工作，对涉及城市管理的各项工作进行综合协调、督促检查。5.在全市城镇开发边界内开展城市管理相对集中行政处罚权和与行政处罚相关的行政强制权：6.制定全市城市综合管理行业人才培养和教育发展规划并组织实施；指导城市综合管理行业科技人才队伍建设、专业技术职务评审和执业资格管理工作；负责指导城市综合管理系统的信访工作，督查督办重大信访案件。7.组织、协调、实施城乡环境综合治理和生活垃圾分类工作；组织编制城乡环境综合治理和生活垃圾分类总体规划、专项规划、工作计划、实施方案和专项管理标准；协调处置城乡环境综合治理和生活垃圾分类中应急突发事件；组织开展城乡环境综合治理和生活垃圾分类监督考核工作。8.负责职责范围内的安全生产和职业健康、生态环境保护、社会信用体系建设等工作。9.按照本部门权责清单履行相关职责。10.完成市委和市政府交办的其他任务。</t>
  </si>
  <si>
    <t>预算安排、执行情况</t>
  </si>
  <si>
    <t>项目</t>
  </si>
  <si>
    <t>预算数</t>
  </si>
  <si>
    <t>年末决算数</t>
  </si>
  <si>
    <t>预算执行率</t>
  </si>
  <si>
    <t>预算执行情况说明</t>
  </si>
  <si>
    <t>小计</t>
  </si>
  <si>
    <t>年初预算数</t>
  </si>
  <si>
    <t>追加预算</t>
  </si>
  <si>
    <t>1.单位人员增加致使基本支出追加预算。
2.项目经费预算追加主要是因为增加了全市“全域无垃圾”专项整治经费、垃圾压缩站运行维护费、文明城市创建经费等。
3.项目支出预算执行率低于100%主要是因为个别项目因合同约定、建设时间延后等，支付时间推迟到2024年，预算在年底时被收回，并在2024年重新下达（包括：根据川财建[2023]10号，预下达2021、2022年度中央财政农村客运补贴和城市交通发展奖励资金（城乡垃圾处理设施建设）、生活垃圾收转运体系建设（二期）、办公楼搬迁费等)。</t>
  </si>
  <si>
    <t>合计</t>
  </si>
  <si>
    <t>1.基本支出</t>
  </si>
  <si>
    <t>2.项目支出</t>
  </si>
  <si>
    <t xml:space="preserve">  其中：基本建设类项目</t>
  </si>
  <si>
    <t xml:space="preserve">       专项资金（政策）</t>
  </si>
  <si>
    <t>3.其他支出</t>
  </si>
  <si>
    <t>一级指标</t>
  </si>
  <si>
    <t>二级指标</t>
  </si>
  <si>
    <t>三级指标</t>
  </si>
  <si>
    <t>年初设定指标值</t>
  </si>
  <si>
    <t>实际完成值</t>
  </si>
  <si>
    <t>分值</t>
  </si>
  <si>
    <t>自评得分</t>
  </si>
  <si>
    <t>指标评价内容及评分标准</t>
  </si>
  <si>
    <t>未完成指标值或扣分原因分析说明</t>
  </si>
  <si>
    <t>指标评价内容</t>
  </si>
  <si>
    <t>评分标准</t>
  </si>
  <si>
    <t>基本运行绩效                                                        （40分）</t>
  </si>
  <si>
    <t>预算管理（12分）</t>
  </si>
  <si>
    <t>1.预算管理体系科学性（3分）</t>
  </si>
  <si>
    <t>评价预算部门是否构建层级分明、目标清晰、管控有力的预算管理体系。包括：①推动项目库建设情况：②实行定期清理、滚动管理情况；③强化资金统筹调控；④压减经常性项目数量情况；⑤实施项目排序管理情况；⑥推进预算定额标准体系建设情况等。</t>
  </si>
  <si>
    <t>每开展有1项的，得0.5分，最高得3分。</t>
  </si>
  <si>
    <t>定期清理项目库工作未做好</t>
  </si>
  <si>
    <t>2.预算执行率（3分）</t>
  </si>
  <si>
    <t>预算执行率=决算数÷预算数（调整预算数）×100%。预算数一般采用年初预算数，如存在政策变化等因素时采用调整预算数。调整预算数可不包括年终时已进入政府采购程序的项目和跨年度执行的基建项目。</t>
  </si>
  <si>
    <t>得分=分值×预算执行率。①执行率≥90%的，得满分；②执行率低于≤30%的，得0分。其余情形按照计算得分。</t>
  </si>
  <si>
    <t>3.“三公”经费控制率（3分）</t>
  </si>
  <si>
    <t>评价预算部门在“三公”经费方面的控制情况。</t>
  </si>
  <si>
    <t>“三公”经费决算数每有1项超预算的，扣1分，直该分值至扣完。</t>
  </si>
  <si>
    <t>4.预算结余率（3分）</t>
  </si>
  <si>
    <t>预算结余率=（调整预算数-决算数-经财政核定的结转预算数）÷调整预算数</t>
  </si>
  <si>
    <t>①预算结余率≤4%的，得3分；②4%＜预算结余率≤8%，得分=3*[1-（部门实际预算结余率-4%）/4%]；③预算结余率＞8%的，得0分；</t>
  </si>
  <si>
    <t>财务管理（4 分）</t>
  </si>
  <si>
    <t>1.管理制度健全性（2分）</t>
  </si>
  <si>
    <t>评价部门在加强预算管理、推进厉行节约、规范财务行为方面的管理制度是否健全。包括：是否已制定有预算资金管理办法、厉行节约管理措施、内部财务管理制度、会计核算制度等管理制度。</t>
  </si>
  <si>
    <t>每制定有1个方面制度的，得0.5分，最高得2分。</t>
  </si>
  <si>
    <t>2.资金使用合规性（2分）</t>
  </si>
  <si>
    <t>评价部门资金使用是否符合相关的预算财务管理制度的规定。根据人大监督、纪检监察、巡视巡察、审计监督、财政监督、财政重点绩效管理等方面检查结果，反映部门上一年度部门预算管理是否合规。</t>
  </si>
  <si>
    <t>根据评价年度人大监督、纪检监察、巡视巡察、审计监督、财政监督、财政重点绩效管理等方面检查结果，发现的违纪违规问题的数量评分。每有1个问题扣1分，直至该项分值扣完。</t>
  </si>
  <si>
    <t>资产管理（2分）</t>
  </si>
  <si>
    <t>固定资产利用率（2分）</t>
  </si>
  <si>
    <t>评价预算部门实际在用固定资产总额与所有固定资产总额比率，用以反映和考核部门固定资产使用效率。固定资产使用率=（实际在用固定资产总额÷所有固定资产总额）×100%。</t>
  </si>
  <si>
    <t>得分=分值×固定资产使用率。固定资产在用率≥95%以上的，得满分。相较95%，每降低5个百分点扣0.5分，直至该分值扣完。</t>
  </si>
  <si>
    <t>政府采购管理（2分）</t>
  </si>
  <si>
    <t>政府采购规范性（2分）</t>
  </si>
  <si>
    <t>评价预算部门的政府采购项目采购程序、采购方式等方面的规范性情况。</t>
  </si>
  <si>
    <t>每存在有1个不规范情形的，扣0.5分，直至该分值扣完。</t>
  </si>
  <si>
    <t>绩效管理（20分）</t>
  </si>
  <si>
    <t>1.绩效目标编制质量（4分）</t>
  </si>
  <si>
    <t>评价预算部门编制的部门整体绩效目标要素是否完整，指标是否细化量化和可衡量。</t>
  </si>
  <si>
    <t xml:space="preserve">绩效目标要素完整性和指标细化、量化、可衡量性等方面每有1个问题扣0.5分，直至该分值扣完。                                                                    </t>
  </si>
  <si>
    <t>2.事前绩效评估（3分）</t>
  </si>
  <si>
    <t>评价预算部门对新增预算项目、新增额度的延续性项目和追加预算项目的事前绩效评估情况。</t>
  </si>
  <si>
    <t>实行扣分制。对新出台政策资金需求超过 300 万元、新出台部门发展类和社会发展类项目资金需求分别超过100万元和200万元，延续政策、延续项目新增资金超过 30%以上的要开展事前绩效评估。有上述任一情形，每有1个项目未提供事前自评估报告的，扣分0.5分，直至该分值扣完。</t>
  </si>
  <si>
    <t>3.事中绩效监控（4分）</t>
  </si>
  <si>
    <t>评价预算部门对事中绩效运行监控工作的开展落实情况。</t>
  </si>
  <si>
    <t xml:space="preserve">①当部门绩效监控调整取消额和结余注销额均不为零时，得分=部门项目支出绩效监控调整取消额÷(部门绩效监控调整取消额+预算结余注销额）×4分； ②当部门绩效监控调整取消额为零，结余注销额不为零时，指标得分=（1-10×结余注销额/年度预算总额）×4分；③结余注销额超过部门年度预算总额10%的，指标不得分；④当部门绩效监控调整取消额与结余注销额均为零时，得满分。                                               </t>
  </si>
  <si>
    <t>4.事后绩效自评（3分）</t>
  </si>
  <si>
    <t>根据自评项目覆盖率评价预算部门对事后绩效自评工作的开展落实情况。项目自评覆盖率=应实施自评项目数量（个）÷实际开展自评项目数量（个）×100%。</t>
  </si>
  <si>
    <t>得分=分值×自评项目覆盖率。</t>
  </si>
  <si>
    <t>5.绩效结果应用率（4分）</t>
  </si>
  <si>
    <t>评价预算部门绩效管理结果应用落实情况。绩效结果应用率=绩效管理各环节绩效管理发现的问题和建议得到实际应用的数量÷绩效管理各环节绩效管理发现的问题和建议总数×100%。</t>
  </si>
  <si>
    <t>得分=分值×绩效结果应用率。需要预算部门提供结果应用充分的佐证资料，无佐证资料或证明力度不足的，得0分。</t>
  </si>
  <si>
    <t>6.绩效信息公开（2分）</t>
  </si>
  <si>
    <t>评价预算部门是否按要求在规定时间节点将规定的绩效管理信息向社会公开。</t>
  </si>
  <si>
    <t>公开内容和公开时间每涉及有1个不符合《广汉市预算绩效信息公开规程 》要求的，扣0.5分，直至该分值扣完。</t>
  </si>
  <si>
    <t>重点履职绩效                                   （50分）</t>
  </si>
  <si>
    <t>城市管理方面</t>
  </si>
  <si>
    <t>加强建设依法办案</t>
  </si>
  <si>
    <t>严把办案程序、案卷制作、法制审核三关，建设依法办案体系</t>
  </si>
  <si>
    <t>依法办结行政处罚案件267件、罚没378.59万元，在2023年全市行政执法案卷评查中抽评案件10个，其中优秀9个，良好1个，案件优秀率90%</t>
  </si>
  <si>
    <t>①指标设定：由部门（单位）根据部门整体绩效目标申报表设定重点任务关键一、二级指标。②分值设定，各项重点任务分值由部门（单位）根据任务重要性，在“重点履职绩效 ”总权重分值（50分）中分配设定。</t>
  </si>
  <si>
    <t>评分标准：与年初绩效目标比，达到或超过设定的绩效目标的，得满分；低于设定的绩效目标，每低1个百分点扣1分，直至该分值扣完。</t>
  </si>
  <si>
    <t>加强建设文明执法</t>
  </si>
  <si>
    <t>提升执法人员服务意识，执法有温度</t>
  </si>
  <si>
    <t>对占道经营等轻微违法首违不罚，探索次干道“一米线”、“潮汐”市场、游商临时疏导点等</t>
  </si>
  <si>
    <t>强化管理，提质增效</t>
  </si>
  <si>
    <t xml:space="preserve">整治街道环境秩序、解决“牛皮癣”、非机动停车、油烟排放等系列问题 </t>
  </si>
  <si>
    <t>组织30名公益性岗位人员开展“牛皮癣”专清行动，增划或补划1973个非机动车停车点位源头治理乱停乱放，完成2225家餐饮单位100%安装油烟净化器并签订餐厨垃圾收运协议，清理260处违规广告确保市容市貌整洁有序，同时对扬尘污染、污水乱排、露天焚烧等严管严控</t>
  </si>
  <si>
    <t>“牛皮癣”治理工作反复，没有找到更有效的治理办法</t>
  </si>
  <si>
    <t>强化违建管控</t>
  </si>
  <si>
    <t>坚持依法办案，从违建问题各个阶段出手，高效整治</t>
  </si>
  <si>
    <t>秉持控新增、减存量理念，采取加强新楼盘设计审核把关、坚持日常巡查整治、全面宣传违建责任、顶格查处违法典型等方式，依法拆除违建19处1.43万㎡</t>
  </si>
  <si>
    <t>违建案件未全部办理完结</t>
  </si>
  <si>
    <t>环境卫生方面</t>
  </si>
  <si>
    <t>城区清扫保洁</t>
  </si>
  <si>
    <t>地区覆盖90%，加强卫生死角打扫</t>
  </si>
  <si>
    <t>精捡精扫除死角，以窨井盖、地漏、树坑等隐蔽区域为重点，坚持责任区域内扫干净、非责任区域督导相关单位扫干净，确保卫生无空档、无死角</t>
  </si>
  <si>
    <t>偶有卫生死角未清扫干净</t>
  </si>
  <si>
    <t>垃圾清运</t>
  </si>
  <si>
    <t>垃圾随产随运、日产日清</t>
  </si>
  <si>
    <t>将垃圾上门收运频次由2至3次增加到4至6次</t>
  </si>
  <si>
    <t>环卫管理制度建设</t>
  </si>
  <si>
    <t>细化考评机制</t>
  </si>
  <si>
    <t>建立“固定考评+随机抽评”机制，对清扫效果进行量化打分，进一步提升环卫服务质量；劝导商家落实“门前五包”责任</t>
  </si>
  <si>
    <t>绿化养护方面</t>
  </si>
  <si>
    <t>绿化养护规模保障</t>
  </si>
  <si>
    <t>管护19万㎡公共绿地和22万㎡绿化景观</t>
  </si>
  <si>
    <t>坚持“管、修、补、育”一体推进，常态化管护19万㎡公共绿地和22万㎡绿化景观</t>
  </si>
  <si>
    <t>绿植栽种及补植</t>
  </si>
  <si>
    <t>一年常绿，四季有花</t>
  </si>
  <si>
    <t>打造口袋公园1处，更换景观节点花卉3000余株，打造立体花墙400余㎡，补植裸土4万余㎡，培育花苗16万余株，修剪行道树等2000棵，移栽乔木95棵，清理残枝枯叶40吨，同时大力推广和培育市树香樟525棵、市花月季3.8万余株，顺利完成市树市花年度目标任务</t>
  </si>
  <si>
    <t>全域无垃圾</t>
  </si>
  <si>
    <t>制度建设</t>
  </si>
  <si>
    <t>细化考核方案、加强多方联动</t>
  </si>
  <si>
    <t>建立“红黑榜”和年度目标考核机制，采取集中整治、源头分类、领导包片、动态督查等方式，全面落实包保责任（农户包庭院和田边地角、商户包门前、企业包边界）</t>
  </si>
  <si>
    <t>考核方案成功落地，但多方联动仍需加强</t>
  </si>
  <si>
    <t>环境质量提升</t>
  </si>
  <si>
    <t>分区域常态化管控，垃圾清理量不低于5000吨</t>
  </si>
  <si>
    <t>对重点区域、重要路段、农贸市场、河道沟渠、交通沿线、垃圾收集点等各类垃圾进行全方位、无差别集中清理和常态化管控。累计出动人员75000人次、各类机械和车辆4600余台次，整治突出乱象7800余处，清理各类垃圾、杂物等6900余吨</t>
  </si>
  <si>
    <t>垃圾分类</t>
  </si>
  <si>
    <t>设施建设</t>
  </si>
  <si>
    <t>建设和维护好垃圾中转站、分类收集站的，垃圾回收利用率高于30%</t>
  </si>
  <si>
    <t>累计建成城区垃圾压缩中转站2座、乡镇垃圾分类收集站（含大件垃圾拆解）18座，升级改造分类设施投入智能设备1828套，打造精品示范小区30个（截至9月建成），专项提升小区100个，生活垃圾回收利用率达40%。</t>
  </si>
  <si>
    <t>宣传引导</t>
  </si>
  <si>
    <t>创新宣传方式，提高群众参与热情、提升垃圾分类群众知晓率</t>
  </si>
  <si>
    <t>秉持“垃圾是放错地方的资源”理念，以生活垃圾减量化、资源化、无害化为抓手，全面健全体系、整合资源、优化设施，通过社会资本收编“拾荒者”，建立安置小区垃圾分类志愿者队伍。以“小手拉大手”、“蒲公英计划”、垃圾分类有奖知识问答等方式全方位、多层次宣传，推动垃圾分类，全市垃圾分类知晓率达95%以上</t>
  </si>
  <si>
    <t>满意度                         （10分）</t>
  </si>
  <si>
    <t>服务对象满意度</t>
  </si>
  <si>
    <r>
      <t>服务对象满意度</t>
    </r>
    <r>
      <rPr>
        <sz val="10"/>
        <rFont val="SimSun"/>
        <charset val="134"/>
      </rPr>
      <t>≧</t>
    </r>
    <r>
      <rPr>
        <sz val="10"/>
        <rFont val="宋体"/>
        <charset val="134"/>
      </rPr>
      <t>95%</t>
    </r>
  </si>
  <si>
    <t>①指标设定：满意度指标的一、二级指标名称和相应的指标值由部门（单位）根据部门整体绩效目标申报表填报。②分值设定：各项满意度指标分值由部门（单位）根据涉及的各类满意度指标重要性，在总权重分值（10分）中分配设定。若某部门不涉及任何满意度指标，则将指标分值10分调整到“重点履职绩效”指标中，分值分配按照设定“重点任务”指标权重分配。</t>
  </si>
  <si>
    <t>评分标准：与年初绩效目标比，达到或超过设定的绩效目标的，得满分；低于设定的绩效目标，每低1个百分点扣2分，直至该分值扣完。</t>
  </si>
  <si>
    <t>自评结论：</t>
  </si>
  <si>
    <t>根据年初的绩效考核工作计划和目标，2022年我局严格按照市委、市政府决策部署，较好地完成了全年的目标工作任务。部门支出与预算基本一致，基本达到预期绩效目标。总体评分为94.5分。详见部门整体支出绩效评价指标表。</t>
  </si>
  <si>
    <t>存在问题：</t>
  </si>
  <si>
    <t>1、预算编制前根据年度内单位可预见的工作任务，确定了单位年度预算目标，但是由于单位性质，存在接到紧急性、重要工作，需要新增项目资金才能保障工作顺利开展，因此存在中途追加项目资金的情况。
2、预算管理相关的业务人员对绩效工作的熟悉程度不够，造成绩效目标设置有偏差。
3、项目采购资金支付不够及时，与合同约定的最后付款日期存在偏差。</t>
  </si>
  <si>
    <t>改进措施：</t>
  </si>
  <si>
    <t>1、我局将细化预算编制，不断提高财务工作水平积极为财政部门和领导决策提供有效依据。
2、开展预算绩效管理培训，提高预算绩效管理人员和业务人员的业务素质和能力水平。
3、加强项目全过程参与，协调设计方和施工方，实现项目预期效果。
4、加强项目资金管理和项目实施流程管理，严格按照合同约定和文件要求规范采购活动。</t>
  </si>
  <si>
    <t>注：若某部门不存在某项评价内容或评价指标（在指标对应的备注栏中作相应说明），则该评价内容或评价指标不计入该部门考核评价范围，即该部门评价总分＝不含该评价内容或指标的评价总分/（100-该评价内容或指标所占分值）*100。</t>
  </si>
  <si>
    <t>报表编号：510000_0013zp</t>
  </si>
  <si>
    <t>部门预算项目支出绩效自评表（2023年度）</t>
  </si>
  <si>
    <t>项目名称</t>
  </si>
  <si>
    <t>办公楼租金</t>
  </si>
  <si>
    <t>主管部门</t>
  </si>
  <si>
    <t>实施单位 （盖章）</t>
  </si>
  <si>
    <t>项目基本情况</t>
  </si>
  <si>
    <t>1.项目年度目标完成情况</t>
  </si>
  <si>
    <t>项目年度目标</t>
  </si>
  <si>
    <t>年度目标完成情况</t>
  </si>
  <si>
    <t>完成办公楼租金支付</t>
  </si>
  <si>
    <t>完成资金支付目标，未出现延期支付情况</t>
  </si>
  <si>
    <t>2.项目实施内容及过程概述</t>
  </si>
  <si>
    <t>办公楼租金按照合同约定，每季度进行支付</t>
  </si>
  <si>
    <t>预算执行情况（10分）</t>
  </si>
  <si>
    <t>年度预算数（万元）</t>
  </si>
  <si>
    <t>年初预算</t>
  </si>
  <si>
    <t>调整后预算数</t>
  </si>
  <si>
    <t>预算执行数</t>
  </si>
  <si>
    <t>权重</t>
  </si>
  <si>
    <t>得分</t>
  </si>
  <si>
    <t>原因</t>
  </si>
  <si>
    <t>总额</t>
  </si>
  <si>
    <t>1.预算执行率=预算执行数/调整后预算数，预算执行率未达到90%的需说明原因（100字以内）;2.年中发生预算调整的（追加或调减）,应单独说明理由；3.其他资金包括：社会投入资金、银行贷款.</t>
  </si>
  <si>
    <t>其中：财政资金</t>
  </si>
  <si>
    <t>/</t>
  </si>
  <si>
    <t>财政专户管理资金</t>
  </si>
  <si>
    <t>单位资金</t>
  </si>
  <si>
    <t>其他资金</t>
  </si>
  <si>
    <t>绩效指标（90分）</t>
  </si>
  <si>
    <t>指标性质</t>
  </si>
  <si>
    <t>指标值</t>
  </si>
  <si>
    <t>度量单位</t>
  </si>
  <si>
    <t>完成值</t>
  </si>
  <si>
    <t>未完成原因分析</t>
  </si>
  <si>
    <t>成本指标</t>
  </si>
  <si>
    <t>经济成本指标</t>
  </si>
  <si>
    <t>成本控制数</t>
  </si>
  <si>
    <t>≤</t>
  </si>
  <si>
    <t>76</t>
  </si>
  <si>
    <t>万元</t>
  </si>
  <si>
    <t>76万元</t>
  </si>
  <si>
    <t>10</t>
  </si>
  <si>
    <t>效益指标</t>
  </si>
  <si>
    <t>经济效益指标</t>
  </si>
  <si>
    <t>执行标的额到位率</t>
  </si>
  <si>
    <t>＝</t>
  </si>
  <si>
    <t>100</t>
  </si>
  <si>
    <t>%</t>
  </si>
  <si>
    <t>20</t>
  </si>
  <si>
    <t>产出指标</t>
  </si>
  <si>
    <t>数量指标</t>
  </si>
  <si>
    <t>支付金额</t>
  </si>
  <si>
    <t>30</t>
  </si>
  <si>
    <t>时效指标</t>
  </si>
  <si>
    <t>按时支付</t>
  </si>
  <si>
    <t>评价结论</t>
  </si>
  <si>
    <t>自评得分100分，此项目设立主要目的是完成执法局办公楼租金支付，总体目标完成，资金均按季度及时支付到位</t>
  </si>
  <si>
    <t>存在问题</t>
  </si>
  <si>
    <t>无</t>
  </si>
  <si>
    <t>改进措施</t>
  </si>
  <si>
    <t>项目负责人：</t>
  </si>
  <si>
    <t>财务负责人：</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</si>
  <si>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</si>
  <si>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</si>
  <si>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</si>
  <si>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</si>
  <si>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办公楼搬迁费2023</t>
  </si>
  <si>
    <t>完成办公楼搬迁1次</t>
  </si>
  <si>
    <t>完成目标，办公楼顺利搬迁，新办公楼基础建设验收合格</t>
  </si>
  <si>
    <t>完成新办公地点的食堂装修、办公楼装修等事项</t>
  </si>
  <si>
    <t>完成办公楼搬迁</t>
  </si>
  <si>
    <t>1</t>
  </si>
  <si>
    <t>次</t>
  </si>
  <si>
    <t>搬迁完成率</t>
  </si>
  <si>
    <t>400</t>
  </si>
  <si>
    <t>质量指标</t>
  </si>
  <si>
    <t>办公楼搬迁完成度</t>
  </si>
  <si>
    <t>完成时间控制在2023年内</t>
  </si>
  <si>
    <t>自评得分100分，此项目设立主要目的是完成执法局办公楼搬迁，总体目标完成，资金均及时支付到位</t>
  </si>
  <si>
    <t>全市“全域无垃圾”专项治理行动攻坚阶段整治经费</t>
  </si>
  <si>
    <t>开展广汉全市“全域无垃圾”专项治理行动攻坚阶段整治工作，营造整洁优美、秩序井然的城乡环境面貌。</t>
  </si>
  <si>
    <t>在14个乡镇开展了全域无垃圾治理行动，城乡环境面貌改善，总体完成目标</t>
  </si>
  <si>
    <t>该项目涉及14个镇街和单位，全域无垃圾专项治理合格验收高于90%，资金下达后在一个月之内拨付到相应镇街。</t>
  </si>
  <si>
    <t>涉及镇街、单位</t>
  </si>
  <si>
    <t>个</t>
  </si>
  <si>
    <t>验收“全域无垃圾”专项治理合格率</t>
  </si>
  <si>
    <t>≥</t>
  </si>
  <si>
    <t>资金下达后拨付镇街、单位期限</t>
  </si>
  <si>
    <t>月</t>
  </si>
  <si>
    <t>社会效益指标</t>
  </si>
  <si>
    <t>城乡环境面貌改善率</t>
  </si>
  <si>
    <t>满意度指标</t>
  </si>
  <si>
    <t xml:space="preserve">满意度指标 </t>
  </si>
  <si>
    <t>镇街、单位满意度</t>
  </si>
  <si>
    <t>自评得分100分，总体阶段性目标完成，城乡环境面貌得到改善</t>
  </si>
  <si>
    <t>补助乡镇生活垃圾治理经费（专审）2023</t>
  </si>
  <si>
    <t>对9个乡镇垃圾收运体系进行完善，改善农村人居环境</t>
  </si>
  <si>
    <t>完善了垃圾收运体系，涉及乡镇9个，改善了人居环境，基本完成年度任务</t>
  </si>
  <si>
    <t>维护10个生活垃圾治理点位的正常运转，改善生活垃圾治理效果，及时支付治理资金。</t>
  </si>
  <si>
    <t>资金拨付及时性</t>
  </si>
  <si>
    <t>95</t>
  </si>
  <si>
    <t>100%%</t>
  </si>
  <si>
    <t>涉及乡镇</t>
  </si>
  <si>
    <t>9</t>
  </si>
  <si>
    <t>完善垃圾收运体系</t>
  </si>
  <si>
    <t>90</t>
  </si>
  <si>
    <t>改善农村人居环境</t>
  </si>
  <si>
    <t>服务对象满意度指标</t>
  </si>
  <si>
    <t>居民满意度</t>
  </si>
  <si>
    <t>自评得分100分，总体完成任务，资金均按季度及时支付到位。</t>
  </si>
  <si>
    <t>广汉市国有停车场特许经营权出让专题咨询服务费</t>
  </si>
  <si>
    <t>对方单位按要求提供广汉市国有停车场特许经营权出让专题咨询服务，编制2份专题报告；公共停车位调查覆盖率99%以上。</t>
  </si>
  <si>
    <t>咨询服务完成，成功编制2份专题报告，总体完成目标</t>
  </si>
  <si>
    <t>已提交2份报告，且报告质量验收过关</t>
  </si>
  <si>
    <t>24</t>
  </si>
  <si>
    <t>编制报告份数</t>
  </si>
  <si>
    <t>2</t>
  </si>
  <si>
    <t>份</t>
  </si>
  <si>
    <t>按时提供资料</t>
  </si>
  <si>
    <t>公共停车位调查覆盖率</t>
  </si>
  <si>
    <t>99</t>
  </si>
  <si>
    <t>编制报告质量</t>
  </si>
  <si>
    <t>自评得分100分，总体完成任务，对方单位按要求提供广汉市国有停车场特许经营权出让专题咨询服务，编制2份专题报告；公共停车位调查覆盖率99%以上。</t>
  </si>
  <si>
    <t>广汉市区机动车停放服务差别化收费区域划分报告编制研究费</t>
  </si>
  <si>
    <t>合同对方按要求编制广汉市区机动车停放服务差别化收费区域划分报告一份</t>
  </si>
  <si>
    <t>报告编制完成，完成验收，总体完成目标</t>
  </si>
  <si>
    <t>要求调查报告覆盖率高于99%，编制内容要完善。</t>
  </si>
  <si>
    <t>按时提供报告</t>
  </si>
  <si>
    <t>报告交付质量</t>
  </si>
  <si>
    <t>13</t>
  </si>
  <si>
    <t>报告出具份数</t>
  </si>
  <si>
    <t>调查报告覆盖率</t>
  </si>
  <si>
    <t>自评得分100分，总体完成任务，出具研究报告一份。</t>
  </si>
  <si>
    <t>根据川财建【2022】231号，下达2022年污染治理和节能减碳专项（污染治理方向）中央基建投资预算</t>
  </si>
  <si>
    <t>完善垃圾分类收集运输系统，按规定和程序使用该进行垃圾分拣中心建设及垃圾分类设备采购</t>
  </si>
  <si>
    <t>年度目标基本完成，项目整体进度推进20%左右</t>
  </si>
  <si>
    <t>项目包括支付2020年底采购设备10%尾款、采购无人值守垃圾分类亭一批、采购分类运输车一批、采购运输车（垃圾三轮车）一批、采购四分类垃圾桶一批。</t>
  </si>
  <si>
    <t>完成所有项目</t>
  </si>
  <si>
    <t>项目推进度</t>
  </si>
  <si>
    <t>在规定时间完成支付</t>
  </si>
  <si>
    <t>提升生活垃圾分类收集运输</t>
  </si>
  <si>
    <t>群众满意度</t>
  </si>
  <si>
    <t>自评得分100分，总体完成任务，项目整体推进20%进度，完成本年度需采购物资及设备</t>
  </si>
  <si>
    <t>2022年度创建第六届四川省文明城市专项工作经费</t>
  </si>
  <si>
    <t>用于支付2022年文明城市创建期间安装便民张贴栏、城区绿化补植及维护、公共场所（公园、公厕等）设施安装及维护、创文宣传等费用</t>
  </si>
  <si>
    <t>完成化粪池清掏、市容市貌改造等总体完成任务，各项工程均合格验收</t>
  </si>
  <si>
    <t>按创文工作实际将经费进行划分，其中 公园基础设施建设及维护4.5万；公厕维护5.7万；非机动车位划线2万；绿化修建及维护3.7万；打围费用1.5万；宣传物资制作2.6万元。</t>
  </si>
  <si>
    <t>清掏化粪池</t>
  </si>
  <si>
    <t>资金支付及时率</t>
  </si>
  <si>
    <t>验收合格率</t>
  </si>
  <si>
    <t>市容市貌</t>
  </si>
  <si>
    <t>定性</t>
  </si>
  <si>
    <t>优良中低差</t>
  </si>
  <si>
    <t>优</t>
  </si>
  <si>
    <t>社会公众满意率</t>
  </si>
  <si>
    <t>制作公厕指示牌</t>
  </si>
  <si>
    <t>自评得分100分，创文项目资金均及时支付到位。</t>
  </si>
  <si>
    <t>2023年原高新区范围内城市管理工作移交我单位增加经费</t>
  </si>
  <si>
    <t>广汉市综合行政执法大队</t>
  </si>
  <si>
    <t>原高新区范围内城市管理执法领域相关工作顺利开展。</t>
  </si>
  <si>
    <t>完成目标，成本控制未超预算，高新区执法案件办结数量高于150件</t>
  </si>
  <si>
    <t>用于高新区管委会撤并后，原高新区范围内城市秩序管理工作办公经费等</t>
  </si>
  <si>
    <t>项目资金使用效率</t>
  </si>
  <si>
    <t>高中低</t>
  </si>
  <si>
    <t>年</t>
  </si>
  <si>
    <t>高</t>
  </si>
  <si>
    <t>15</t>
  </si>
  <si>
    <t>项目年度总支出</t>
  </si>
  <si>
    <t>10万元</t>
  </si>
  <si>
    <t>高新区城市管理、行政执法工作质量</t>
  </si>
  <si>
    <t>高新区范围执法案件办理数量</t>
  </si>
  <si>
    <t>150</t>
  </si>
  <si>
    <t>件</t>
  </si>
  <si>
    <t>150件</t>
  </si>
  <si>
    <t>高新区内城市管理行政执法工作完成情况</t>
  </si>
  <si>
    <t>自评得分100分，资金均及时支付到位</t>
  </si>
  <si>
    <t>城市管理执法制式服装和标志标识换发费</t>
  </si>
  <si>
    <t>换发城市管理执法制式服装和标志标识，维护执法形象，推进工作开展。</t>
  </si>
  <si>
    <t>完成服装及标志换发任务</t>
  </si>
  <si>
    <t>根据住房城乡建设部、财政部《关于印发城市管理执法制式服装和标志标识供应管理办法的通知》以及住房和城乡建设部办公厅《关于落实免除统一着装经费个人负担部分有关政策的通知》的相关要求，换发执法服装。</t>
  </si>
  <si>
    <t>按实际招标金额对预算数进行调减</t>
  </si>
  <si>
    <t>项目总支出</t>
  </si>
  <si>
    <t>36.33</t>
  </si>
  <si>
    <t>执法形象</t>
  </si>
  <si>
    <t>项目资金到位情况</t>
  </si>
  <si>
    <t>换发执法人数</t>
  </si>
  <si>
    <t>185</t>
  </si>
  <si>
    <t>人</t>
  </si>
  <si>
    <t>采购制服符合相关标准</t>
  </si>
  <si>
    <t>批</t>
  </si>
  <si>
    <t>自评得分100分，总体完成任务，服装换发严格按照相关要求，建立完整明确的预算，并按预算实施。</t>
  </si>
  <si>
    <t>2022-2025年城市新区清扫保洁作业服务（一标段）</t>
  </si>
  <si>
    <t>广汉市环境卫生所</t>
  </si>
  <si>
    <t>做好对标段内道路进行清扫保洁、垃圾清运、冲洗除尘，临街商铺的垃圾收运，果皮箱的清掏、人行道清洗、广场、公厕等设施的日常维护工作，东区清扫保洁面积323443.3平方米，北区清扫保洁面积1330182.11平方米，以及3个公园的清扫保洁。</t>
  </si>
  <si>
    <t>完成东区清扫保洁面积323443.3平方米，北区清扫保洁面积1330182.11平方米，以及3个公园的清扫保洁的清扫保洁任务</t>
  </si>
  <si>
    <t>将我市道路按《全国城市市容环境卫生统一劳动定额》和我市具体情况划分为三个道路等级，并以此为基础建立三种环卫作业人员及设备配备标准，标准作业，定时考核。</t>
  </si>
  <si>
    <t>清扫保洁及时率</t>
  </si>
  <si>
    <t>清扫保洁面积</t>
  </si>
  <si>
    <t>183.06</t>
  </si>
  <si>
    <t>万元/平方米</t>
  </si>
  <si>
    <t>干净整洁常态化达标率</t>
  </si>
  <si>
    <t>提升城市形象</t>
  </si>
  <si>
    <t>服务对象满意率</t>
  </si>
  <si>
    <t>自评得分100分，圆满完成了东区清扫保洁面积323443.3平方米，北区清扫保洁面积1330182.11平方米，以及3个公园的清扫保洁任务。</t>
  </si>
  <si>
    <t>2022-2025年城市新区清扫保洁作业服务（二标段）</t>
  </si>
  <si>
    <t>做好对标段内道路进行清扫保洁、垃圾清运、冲洗除尘，临街商铺的垃圾收运，果皮箱的清掏、人行道清洗、广场、公厕等设施的日常维护工作，清扫保洁面积合计2346406平方米</t>
  </si>
  <si>
    <t>总体完成面积合计2346406平方米的清扫保洁任务</t>
  </si>
  <si>
    <t>234.64</t>
  </si>
  <si>
    <t>自评得分100分，圆满完成了高新区街道的清扫保洁，清扫面积合计2346406平方米。</t>
  </si>
  <si>
    <t>2022-2025年城市新区清扫保洁作业服务（三标段）</t>
  </si>
  <si>
    <t>做好对标段内道路进行清扫保洁、垃圾清运、冲洗除尘，临街商铺的垃圾收运，果皮箱的清掏、人行道清洗、广场、公厕等设施的日常维护工作，清扫保洁面积约为107万平方米</t>
  </si>
  <si>
    <t>总体完成清扫保洁任务，清扫面积合计2346406平方米。</t>
  </si>
  <si>
    <t>177.14</t>
  </si>
  <si>
    <t>自评得分100分，项目成本控制得当，完成质量和完成时效均超指标，圆满完成了清扫保洁任务。</t>
  </si>
  <si>
    <t>2022-2025年城市新区清扫保洁作业服务（四标段）</t>
  </si>
  <si>
    <t>做好对标段内道路进行清扫保洁、垃圾清运、冲洗除尘，临街商铺的垃圾收运，果皮箱的清掏、人行道清洗、广场、公厕等设施的日常维护工作，鸭子河栈道清扫面积189393.91平方米，城区河面清扫保洁面积2944510平方米</t>
  </si>
  <si>
    <t>总体完成鸭子河栈道清扫面积189393.91平方米，城区河面清扫保洁面积2944510平方米的清扫保洁任务</t>
  </si>
  <si>
    <t>313.39</t>
  </si>
  <si>
    <t>自评得分100分，圆满完成了鸭子河栈道面积189393.91平方米，城区河面面积2944510平方米的清扫保洁任务。</t>
  </si>
  <si>
    <t>城际列车站前广场清扫保洁费</t>
  </si>
  <si>
    <t>完成城际列车站前广场的清扫保洁任务，做好对标段内道路进行清扫保洁、垃圾清运、冲洗除尘，临街商铺的垃圾收运，果皮箱的清掏、人行道清洗、广场、公厕等设施的日常维护工作</t>
  </si>
  <si>
    <t>总体完成目标，清扫保洁面积约9.55万平方米。</t>
  </si>
  <si>
    <t>项目干净整洁常态化达标率100%，考核均高于最低要求。</t>
  </si>
  <si>
    <t>9.55</t>
  </si>
  <si>
    <t>自评得分100分，总体完成任务，资金均按月及时支付到位。</t>
  </si>
  <si>
    <t>2022年运住德阳生活焚烧发电处置费</t>
  </si>
  <si>
    <t>此项目为22年乡镇垃圾焚烧发电费未支付部分，在23年完成支付</t>
  </si>
  <si>
    <t>完成支付</t>
  </si>
  <si>
    <t>按合同约定，每月支付垃圾处置费用80%，剩余20%在合同付款期的最后一期支付</t>
  </si>
  <si>
    <t>生态效益指标</t>
  </si>
  <si>
    <t>保护生态环境，减少污染</t>
  </si>
  <si>
    <t>垃圾焚烧量反映垃圾焚烧吨数</t>
  </si>
  <si>
    <t>0</t>
  </si>
  <si>
    <t>吨</t>
  </si>
  <si>
    <t>生活垃圾焚烧及时率</t>
  </si>
  <si>
    <t>生活垃圾焚烧处置率</t>
  </si>
  <si>
    <t>自评得分100分，垃圾处置速度能跟上转运量</t>
  </si>
  <si>
    <t>2023年1-11月运住德阳生活焚烧发电处置费80%部分</t>
  </si>
  <si>
    <t>资金及时支付，保障垃圾处置速率</t>
  </si>
  <si>
    <t>所有资金均按照合同约定以及实际垃圾处置量，按时支付到位</t>
  </si>
  <si>
    <t>按合同约定，垃圾处置价格按照79元/吨，每月按照实际处置量，支付80%的费用，剩余20%在最后一个付款期支付。</t>
  </si>
  <si>
    <t>生活垃圾焚烧量反映垃圾焚烧吨数</t>
  </si>
  <si>
    <t>广汉市海天生活垃圾填埋场土壤和地下水自行监测和隐患排查</t>
  </si>
  <si>
    <t xml:space="preserve">通过对广汉市海天生活垃圾处理有限责任公司，现场勘查、资料收集并结合公司日常管理、生产、环保设施运行和维护情况、污染产物排查情况以及环境安全隐患等情况，对发现的污染隐患及时采取技术、管理措施完成整改，防止有毒有害物质渗漏、流失、扬散。
</t>
  </si>
  <si>
    <t>针对监测和排查，出具了3份专题检测报告，对发现的污染隐患及时采取技术、管理措施完成整改，防止有毒有害物质渗漏、流失、扬散，总体完成目标</t>
  </si>
  <si>
    <t>已出具3份报告，按时完成了监测工作</t>
  </si>
  <si>
    <t>出具检测报告</t>
  </si>
  <si>
    <t>符合土壤和地下水检测标准</t>
  </si>
  <si>
    <t>按时完成监测</t>
  </si>
  <si>
    <t>有毒有害物质渗透、流失、扬散率</t>
  </si>
  <si>
    <t>社会满意度</t>
  </si>
  <si>
    <t>自评得分100分，总体完成任务，有效防止有毒有害物质渗漏、流失、扬散。</t>
  </si>
  <si>
    <t>电瓶车停车场的租金</t>
  </si>
  <si>
    <t>完成环卫所电瓶车停车场租金支付</t>
  </si>
  <si>
    <t>总体完成任务，保障了环卫所正常运转</t>
  </si>
  <si>
    <t>正常付租金，按年支付。</t>
  </si>
  <si>
    <t>保护环境卫生</t>
  </si>
  <si>
    <t>土地利用率</t>
  </si>
  <si>
    <t>租金支付及时率</t>
  </si>
  <si>
    <t>自评得分100分，总体完成目标，租金均按时支付完成</t>
  </si>
  <si>
    <t>垃圾场周边住户土地的租金</t>
  </si>
  <si>
    <t>租用面积共计48.49亩，按每亩1600元/年计算，租金按合同约定支付</t>
  </si>
  <si>
    <t>土地租金均按照合同按时支付完成，完成目标</t>
  </si>
  <si>
    <t>签订土地租用合同，按年度支付租金</t>
  </si>
  <si>
    <t>占地面积</t>
  </si>
  <si>
    <t>48.94</t>
  </si>
  <si>
    <t>亩</t>
  </si>
  <si>
    <t>自评得分100分，此项目设立主要目的是完成垃圾场周边住户土地租金支付，总体目标完成，资金均及时支付到位，土地利用率100%，租金支付及时率100%</t>
  </si>
  <si>
    <t>连山垃圾场的租金</t>
  </si>
  <si>
    <t>租用面积共计69.172亩；按每亩1450元/年计算，租金按合同约定支付</t>
  </si>
  <si>
    <t>69.172</t>
  </si>
  <si>
    <t>乡镇生活垃圾集中统一转运招标经费（从乡镇转运到焚烧场）2023</t>
  </si>
  <si>
    <t>对12个乡镇的生活垃圾进行统一转运，并管理垃圾中转站17座，年清运垃圾约9.2万吨</t>
  </si>
  <si>
    <t>总体完成生活垃圾转运任务，垃圾转运量超过目标值</t>
  </si>
  <si>
    <t>乡镇地区垃圾清运速率达到日产日清标准</t>
  </si>
  <si>
    <t>垃圾清运量</t>
  </si>
  <si>
    <t>92000</t>
  </si>
  <si>
    <t>垃圾清运及时性</t>
  </si>
  <si>
    <t>社会公众满意度</t>
  </si>
  <si>
    <t>98</t>
  </si>
  <si>
    <t>垃圾清运完成率</t>
  </si>
  <si>
    <t>生活垃圾日产日清率</t>
  </si>
  <si>
    <t>自评得分100分，完成了乡镇生活垃圾转运任务，做到了垃圾日产日清，提升了乡镇环境卫生水平。</t>
  </si>
  <si>
    <t>广汉市乡镇垃圾集中统一转运服务项目超量转运费用</t>
  </si>
  <si>
    <t>完成支付2021年8月25日至2022年8月24日，广汉市乡镇垃圾集中统一转运服务项目超量转运费用</t>
  </si>
  <si>
    <t>完成乡镇垃圾超过6421吨，垃圾清运及时率超过955,总体完成目标</t>
  </si>
  <si>
    <t>注重改善生态，提升环境整洁度，及时清运生活垃圾。</t>
  </si>
  <si>
    <t>垃圾转运量</t>
  </si>
  <si>
    <t>垃圾清运及时率</t>
  </si>
  <si>
    <t>环境整洁度</t>
  </si>
  <si>
    <t>自评得分100分，总体完成任务。转运超量垃圾6421吨</t>
  </si>
  <si>
    <t>新建渗滤液暂存池土地的租金</t>
  </si>
  <si>
    <t>按年支付垃圾填埋场渗滤液暂存池的土地租金</t>
  </si>
  <si>
    <t>租用土地面积共计10亩；按每亩1500元/年计算租金，共计每年1.5万元。</t>
  </si>
  <si>
    <t>保护生态</t>
  </si>
  <si>
    <t>自评得分100分，完成租金支付任务</t>
  </si>
  <si>
    <t>修护广汉市生活垃圾填埋场磨损覆膜</t>
  </si>
  <si>
    <t>修复海天生活垃圾填埋场覆膜破损部分</t>
  </si>
  <si>
    <t>总完成覆膜破损修复目标</t>
  </si>
  <si>
    <t>修复破损覆膜4700余平方米，雨污分流量达4000立方米</t>
  </si>
  <si>
    <t>按时完工率</t>
  </si>
  <si>
    <t>填埋场覆膜</t>
  </si>
  <si>
    <t>平方米</t>
  </si>
  <si>
    <t>雨污分流量</t>
  </si>
  <si>
    <t>立方米</t>
  </si>
  <si>
    <t>市民满意率</t>
  </si>
  <si>
    <t>施工费</t>
  </si>
  <si>
    <t>自评得分100分，完成海天生活垃圾填埋场覆膜破损部分修复任务，保证了垃圾填埋场的安全性，防止雨水浸入造成地下水资源污染，加大渗滤液净化难度。</t>
  </si>
  <si>
    <t>南和路压缩站运行维护费用</t>
  </si>
  <si>
    <t>保障广汉市生活垃圾收转处置中心（南和路压缩站）正常运行、渗滤液处理、压缩机械保养等</t>
  </si>
  <si>
    <t>总体完成目标，对压缩站运行过程中产生的机械运转问题进行及时的修复整改，保障了正常运行</t>
  </si>
  <si>
    <t>及时修复整改压缩站运行过程中产生的机械运转问题，保障正常运行</t>
  </si>
  <si>
    <t>渗滤液处理量</t>
  </si>
  <si>
    <t>处置达标率</t>
  </si>
  <si>
    <t>处置及时率</t>
  </si>
  <si>
    <t>城区中转站处置压力缓解率</t>
  </si>
  <si>
    <t>总体得分100分，该项目成本控制得当，对压缩站渗滤液的处置及时率达100%，处理量超过预期，并且有效缓解了城区湘潭路压缩站的运行压力。完成对垃圾压缩站的运行维护任务</t>
  </si>
  <si>
    <t>城市园林管理经费（2023专审）</t>
  </si>
  <si>
    <t>广汉市城市维护所</t>
  </si>
  <si>
    <t>用于国有苗圃管理，购买花木种子农药机具等，用于作业车辆的消耗维修支出，绿化机具的修理。保障城市绿化工作顺利开展。</t>
  </si>
  <si>
    <t>总体完成任务，保障了维护所正常运转</t>
  </si>
  <si>
    <t>项目建设发挥了生态效益，保证绿化覆盖面积，对改善气候条件，净化空气质量、保持生态平衡的作用，枯苗死株及时补植率在95%以上</t>
  </si>
  <si>
    <t>苗圃城区面积</t>
  </si>
  <si>
    <t>180</t>
  </si>
  <si>
    <t>枯苗死株及时补植率</t>
  </si>
  <si>
    <t>城市绿化美观度保持</t>
  </si>
  <si>
    <t>其他</t>
  </si>
  <si>
    <t>保证绿化覆盖面积，对改善气候条件，净化空气质量、保持生态平衡的作用</t>
  </si>
  <si>
    <t>95%%</t>
  </si>
  <si>
    <t>项目实施及时性</t>
  </si>
  <si>
    <t>可持续发展指标</t>
  </si>
  <si>
    <t>项目持续发挥作用期限</t>
  </si>
  <si>
    <t>成本控制</t>
  </si>
  <si>
    <t>1100000</t>
  </si>
  <si>
    <t>元</t>
  </si>
  <si>
    <t>自评得分100分，总体完成任务,保证绿化覆盖面积，对改善气候条件，净化空气质量、保持生态平衡的作用，枯苗死株及时补植率在95%以上</t>
  </si>
  <si>
    <t>2023年城市园林管理经费1</t>
  </si>
  <si>
    <t>城市维护所临聘人员的工资及社保及时支付</t>
  </si>
  <si>
    <t>完成目标，所有临聘人员工资和社保均按时进行支付</t>
  </si>
  <si>
    <t>用于全年聘用的城市维护工作人员的社保缴费、工资发放。</t>
  </si>
  <si>
    <t>项目资金的可持续性</t>
  </si>
  <si>
    <t>聘用人员工作效率</t>
  </si>
  <si>
    <t>资金使用期间</t>
  </si>
  <si>
    <t>1920000</t>
  </si>
  <si>
    <t>工资发放及时性</t>
  </si>
  <si>
    <t>工作积极性</t>
  </si>
  <si>
    <t>北区道路绿地养护购买社会化服务</t>
  </si>
  <si>
    <t>对北区各道路保定路全段、大同路、西安路、长春路（及长春路二段）、天津路、银川路、延安路、扬州路、运城路、张仁路、北海路、上海路-天津路、北区行政广场、浏阳路下穿左小广场、政务中心总面积约19.44万平方米绿地进行管护工作。</t>
  </si>
  <si>
    <t>完成对北区各道路保定路全段、大同路、西安路、长春路（及长春路二段）、天津路、银川路、延安路、扬州路、运城路、张仁路、北海路、上海路-天津路、北区行政广场、浏阳路下穿左小广场、政务中心的绿地管护工作，总面积约19.44万平方米。</t>
  </si>
  <si>
    <t>服务时间为从政府采购合同生效之日起一年，即从2023年3月22日起至2024年3月21日止。合同服务期满经考核合格并在保证财政资金预算的前提下可续签，续签年限不得超过两年，但均一年一签，总服务期限为3年。采购人按季度向成交人支付服务费。支付各个季度服务费时，以该季度所有考评得分的算术平均值作为该季度最终考评分。针对季度最终考评结果，奖励和扣款按每分值1500元的标准，在成交人当季度进行奖惩，但年度支付服务费不超过政府采购合同金额。</t>
  </si>
  <si>
    <t>绿化覆盖率，对改善气候条件，净化空气质量，提升城市形象，保持生态平衡的作用</t>
  </si>
  <si>
    <t>绿地管护率</t>
  </si>
  <si>
    <t>主体工程完成率(%)</t>
  </si>
  <si>
    <t>绿地管护面积</t>
  </si>
  <si>
    <t>19.44</t>
  </si>
  <si>
    <t>公里/平方公里</t>
  </si>
  <si>
    <t>管护区绿地可持续生长，对区域内生态长期影响率</t>
  </si>
  <si>
    <t>自评得分100分，总体完成绿化养护任务，资金均按季度及时支付到位</t>
  </si>
  <si>
    <t>北京大道（收费站-宏达立交）及金雁湿地公园、狮子堰公园绿地养护购买社会服务费</t>
  </si>
  <si>
    <t>对镇江路、绍兴路、浦东路、喊汉口路延伸段、向新路博物馆段（生态停车场）、浏阳路西三段、西四段（两侧全部绿化）、西安路沿线、长沙路全段、江南印象小区绿岛环线、快速通道两侧、青广什（浏阳路至航天大桥）两侧、川师大东侧、滨河苑广场、西城广场、体育公园、三星堆太极广场、老金雁大桥至三星堆大桥河堤内边坡及景观栈道、金雁水苑广场段（堤顶外）绿化，绿化养护总面积约为72.7536万平方米进行管护。保证市民正常使用</t>
  </si>
  <si>
    <t>完成对镇江路、绍兴路、浦东路、喊汉口路延伸段、向新路博物馆段（生态停车场）、浏阳路西三段、西四段（两侧全部绿化）、西安路沿线、长沙路全段、江南印象小区绿岛环线、快速通道两侧、青广什（浏阳路至航天大桥）两侧、川师大东侧、滨河苑广场、西城广场、体育公园、三星堆太极广场、老金雁大桥至三星堆大桥河堤内边坡及景观栈道、金雁水苑广场段（堤顶外）的绿化养护任务，总养护面积达72.7536万平方米。</t>
  </si>
  <si>
    <t>合同生效之日起一年,即从2023年4月2日起至2024年4月1日止(第一年养护期满后经考核合格并在保证财政资金预算的前提下可续签，续签年限不得超过二年，一年一签，总服务年限不超过三年)。每月按照广汉市县级绿化工程养护管理百分考核表进行考评后的得分为此月考评得分。考评结果作为下一个年度续签合同的依据，成交人月考评得分连续两个月或全年任意三个月在80分以下的将不再续签下一年度合同。如遇重要接待、迎检活动、常规管理质量有亮点，受到市领导表扬的，加5分次;检查评比在德阳市排名在平均成绩以上的加10分/次;排名第一的，加20分/次;采购人也可视上述情况酌情进行加分，但单次加分不超过5分/次。</t>
  </si>
  <si>
    <t>管护面积</t>
  </si>
  <si>
    <t>72.7536</t>
  </si>
  <si>
    <t>项目完成率(%)</t>
  </si>
  <si>
    <t>连山镇沿山公路景观带绿地养护项目</t>
  </si>
  <si>
    <t xml:space="preserve">完成连山镇沿山公路景观带绿地约11.7万平方米绿地的管护 </t>
  </si>
  <si>
    <t>在成本控制范围内，完成了合同范围内的绿地养护，养护面积约为11.7万平方米，总体完成目标</t>
  </si>
  <si>
    <t>按季度支付支付服务费，并以该季度所有考评得分的平均分为最终结果，奖励和扣款均按照1500月/分的标准。全年连续两个月或任意三个月在80分一下，则不再续签合同。</t>
  </si>
  <si>
    <t>项目能正常运行，项目依据的政策持续执行</t>
  </si>
  <si>
    <t>11.7</t>
  </si>
  <si>
    <t>项目实施后的绿地现状</t>
  </si>
  <si>
    <t>自评得分100分，总体目标完成，养护沿山公路景观带绿地约11.7万平方米。</t>
  </si>
  <si>
    <t>高新区绿地养护购买社会服务费</t>
  </si>
  <si>
    <t>完成高新区各条道路广黄路（贵阳路-北京大道）、广东路（南昌路-福州路）、南昌路（广黄路-绍兴路）、中山大道（九江路-收费站）、珠海路全段、泉州路全段、深圳路全段、台北路全段、高雄路全段、温州路全段、漳州路（深圳路-福州路）、福州路景观带、马牧河景观带全段、三亚路全段、海口路全段、蒋家河横路、清运路、湘潭路（原成都大道全段）、韶关路全段、东莞路全段、蜀浪路、宝鸡东路、古城路全段、河源路全段、嘉兴路全段、潮州路全段、韶关路全段、东莞路全段、厦门路全段、马牧河避震减灾公园、总绿地面积76万平方米的绿地管护工作。</t>
  </si>
  <si>
    <t>总体完成绿地养护任务</t>
  </si>
  <si>
    <t>服务时间为从2023年8月14日起至2024年8月13日止，合同服务期满经考核合格并在保证财政资金预算的前提下可续签，续签年限不得超过两年，但均一年一签，总服务期限为3年。要求满足《德阳市城市园林绿地分级养护管理质量标准》中的三级养护质量标准，服务费按季度支付，每季度服务费均在下个季度初支付。每季度服务费=[每年总服务费+4-该季度考核扣款(若有时)1+该季度考核奖金。</t>
  </si>
  <si>
    <t>绿化覆盖面积，对改善气候条件，净化空气质量，提升城市形象，保持生态平衡的作用</t>
  </si>
  <si>
    <t>绿地管护管护面积</t>
  </si>
  <si>
    <t>56.43</t>
  </si>
  <si>
    <t>自评得分100分，总体完成任务，绿地养护面积约总绿地面积76万平方米</t>
  </si>
  <si>
    <t>健康绿道周边绿化养护、设施维护保洁及停车场维护购买社会服务费</t>
  </si>
  <si>
    <t>对镇江路、绍兴路、浦东路、喊汉口路延伸段、向新路博物馆段（生态停车场）、浏阳路西三段、西四段（两侧全部绿化）、西安路沿线、长沙路全段、江南印象小区绿岛环线、快速通道两侧、青广什（浏阳路至航天大桥）两侧、川师大东侧、滨河苑广场、西城广场、体育公园、三星堆太极广场、老金雁大桥至三星堆大桥河堤内边坡及景观栈道、金雁水苑广场段（堤顶外）绿化，绿化养护总面积约为72.7536万平方米进行管护，保证市民正常使用。</t>
  </si>
  <si>
    <t>在成本控制范围内，完成了合同范围内的绿地养护，养护面积约为73万平方米，总体完成目标</t>
  </si>
  <si>
    <t>服务时间为从政府采购合同生效之日起一年(从2023年3月3日起至2024年3月22日止)。合同服务期满经考核合格并在保证财政资金预算的前提下可续签，续签年限不得超过两年，但均一年一签，总服务期限不超过三年。</t>
  </si>
  <si>
    <t>管护区绿地可持续生长，管护区绿地可持续生长，对区域内生态长期影响率</t>
  </si>
  <si>
    <t>自评得分100分，总体完成72.7536万平方米的绿化养护任务。</t>
  </si>
  <si>
    <t>马牧河景观带绿地养护“黎康塞纳湾”“水映城邦”绿地养护（2023专审）</t>
  </si>
  <si>
    <t>完成塞纳湾及水映城邦的马牧河景观带总面积约2.5万平方米的绿地进行管护及保证绿植成活。</t>
  </si>
  <si>
    <t>在成本控制范围内，完成了合同范围内的绿地养护，养护面积约为2.5万平方米，总体完成目标</t>
  </si>
  <si>
    <t>保障项目能正常运行，项目依据的政策持续执行， 保证绿化覆盖面积对改善气候条件，净化空气质量，保持生态平衡的作用。</t>
  </si>
  <si>
    <t>＜</t>
  </si>
  <si>
    <t>172100</t>
  </si>
  <si>
    <t>保证绿化覆盖面积对改善气候条件，净化空气质量，保持生态平衡的作用</t>
  </si>
  <si>
    <t>2.5</t>
  </si>
  <si>
    <t>自评得分100分，总体目标完成，完成塞纳湾及水映城邦的马牧河景观带总面积约2.5万平方米的绿地进行管护及保证绿植成活。</t>
  </si>
  <si>
    <t>中山大道改造行道树移植租用土地经费（2023专审）</t>
  </si>
  <si>
    <t>完成支付中山大道改造行道树移植租用土地的租金支出及土地管理费用</t>
  </si>
  <si>
    <t>设立树木管护人员4个，提升树木管护质量，及时对树木进行浇水及修剪作业</t>
  </si>
  <si>
    <t>项目能正常运行，项目依据的</t>
  </si>
  <si>
    <t>保证绿化覆盖面积，对提升城市</t>
  </si>
  <si>
    <t>工程计量拨款及时率(%)</t>
  </si>
  <si>
    <t>元/亩</t>
  </si>
  <si>
    <t>租用土地内植被保护率</t>
  </si>
  <si>
    <t>土地面积</t>
  </si>
  <si>
    <t>80.83</t>
  </si>
  <si>
    <t>自评得分100分，完成支付中山大道改造行道树移植租用土地的租金支出及土地管理费用</t>
  </si>
  <si>
    <t>向新路丁字路口绿化工程项目</t>
  </si>
  <si>
    <t>对向新路丁字路口绿化工程进行改造施工，包括花卉、乔木的种植和路口设市的建设并通过竣工验收</t>
  </si>
  <si>
    <t>种植乔木、花卉，提升绿化效果，总体完成改造施工任务</t>
  </si>
  <si>
    <t>本项目为基建项目，流程均按照基建要求进行。</t>
  </si>
  <si>
    <t>种植乔木约15棵，桩头50棵</t>
  </si>
  <si>
    <t>棵</t>
  </si>
  <si>
    <t>已种植乔木、桩头、花卉面积并通过竣工验收</t>
  </si>
  <si>
    <t>通过本次向新路丁字路口绿化工程改造后，与发展三星堆博物馆景观同步，有了景观效果</t>
  </si>
  <si>
    <t>项</t>
  </si>
  <si>
    <t>向新路丁字路口绿化工程改造后，社会满意度</t>
  </si>
  <si>
    <t>严格按照合同支付比例支付资金，发挥项目效益</t>
  </si>
  <si>
    <t>万</t>
  </si>
  <si>
    <t>自评得分100分，总体完成了向新路十字路口的景观改造工程，推进三星堆景区风貌的整体提升，在项目建设过程中严格按照合同支付比例支付资金，充分发挥项目效益。</t>
  </si>
</sst>
</file>

<file path=xl/styles.xml><?xml version="1.0" encoding="utf-8"?>
<styleSheet xmlns="http://schemas.openxmlformats.org/spreadsheetml/2006/main">
  <numFmts count="6">
    <numFmt numFmtId="176" formatCode="#0.00%"/>
    <numFmt numFmtId="44" formatCode="_ &quot;￥&quot;* #,##0.00_ ;_ &quot;￥&quot;* \-#,##0.00_ ;_ &quot;￥&quot;* &quot;-&quot;??_ ;_ @_ "/>
    <numFmt numFmtId="42" formatCode="_ &quot;￥&quot;* #,##0_ ;_ &quot;￥&quot;* \-#,##0_ ;_ &quot;￥&quot;* &quot;-&quot;_ ;_ @_ "/>
    <numFmt numFmtId="41" formatCode="_ * #,##0_ ;_ * \-#,##0_ ;_ * &quot;-&quot;_ ;_ @_ "/>
    <numFmt numFmtId="177" formatCode="_ * #,##0_ ;_ * \-#,##0_ ;_ * &quot;-&quot;??_ ;_ @_ "/>
    <numFmt numFmtId="43" formatCode="_ * #,##0.00_ ;_ * \-#,##0.00_ ;_ * &quot;-&quot;??_ ;_ @_ "/>
  </numFmts>
  <fonts count="44">
    <font>
      <sz val="11"/>
      <color indexed="8"/>
      <name val="宋体"/>
      <charset val="1"/>
      <scheme val="minor"/>
    </font>
    <font>
      <sz val="10"/>
      <color rgb="FFC0C0C0"/>
      <name val="SimSun"/>
      <charset val="134"/>
    </font>
    <font>
      <sz val="10"/>
      <color rgb="FF000000"/>
      <name val="SimSun"/>
      <charset val="134"/>
    </font>
    <font>
      <b/>
      <sz val="15"/>
      <color rgb="FF000000"/>
      <name val="黑体"/>
      <charset val="134"/>
    </font>
    <font>
      <sz val="9"/>
      <color rgb="FF000000"/>
      <name val="SimSun"/>
      <charset val="134"/>
    </font>
    <font>
      <sz val="9"/>
      <color rgb="FF000000"/>
      <name val="simhei"/>
      <charset val="134"/>
    </font>
    <font>
      <i/>
      <sz val="8"/>
      <color rgb="FF000000"/>
      <name val="微软雅黑"/>
      <charset val="134"/>
    </font>
    <font>
      <sz val="9"/>
      <name val="SimSun"/>
      <charset val="134"/>
    </font>
    <font>
      <i/>
      <sz val="9"/>
      <color rgb="FF000000"/>
      <name val="simhei"/>
      <charset val="134"/>
    </font>
    <font>
      <sz val="8"/>
      <color rgb="FF000000"/>
      <name val="SimSun"/>
      <charset val="134"/>
    </font>
    <font>
      <sz val="8"/>
      <color rgb="FF000000"/>
      <name val="simhei"/>
      <charset val="134"/>
    </font>
    <font>
      <sz val="12"/>
      <name val="宋体"/>
      <charset val="134"/>
    </font>
    <font>
      <sz val="10"/>
      <name val="宋体"/>
      <charset val="134"/>
    </font>
    <font>
      <b/>
      <sz val="10"/>
      <name val="宋体"/>
      <charset val="134"/>
    </font>
    <font>
      <b/>
      <sz val="11"/>
      <color rgb="FF000000"/>
      <name val="黑体"/>
      <family val="3"/>
      <charset val="134"/>
    </font>
    <font>
      <sz val="18"/>
      <color indexed="8"/>
      <name val="方正小标宋简体"/>
      <family val="4"/>
      <charset val="134"/>
    </font>
    <font>
      <sz val="10"/>
      <name val="仿宋_GB2312"/>
      <family val="3"/>
      <charset val="134"/>
    </font>
    <font>
      <b/>
      <sz val="10"/>
      <color indexed="8"/>
      <name val="宋体"/>
      <charset val="134"/>
    </font>
    <font>
      <sz val="10"/>
      <color indexed="8"/>
      <name val="宋体"/>
      <charset val="134"/>
    </font>
    <font>
      <b/>
      <sz val="6"/>
      <name val="宋体"/>
      <charset val="134"/>
    </font>
    <font>
      <sz val="8"/>
      <name val="宋体"/>
      <charset val="134"/>
    </font>
    <font>
      <sz val="8"/>
      <color indexed="8"/>
      <name val="宋体"/>
      <charset val="134"/>
    </font>
    <font>
      <sz val="11"/>
      <color theme="0"/>
      <name val="宋体"/>
      <charset val="0"/>
      <scheme val="minor"/>
    </font>
    <font>
      <b/>
      <sz val="11"/>
      <color rgb="FFFFFFFF"/>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sz val="10"/>
      <name val="SimSun"/>
      <charset val="134"/>
    </font>
    <font>
      <b/>
      <sz val="9"/>
      <name val="宋体"/>
      <charset val="134"/>
    </font>
  </fonts>
  <fills count="37">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
      <patternFill patternType="solid">
        <fgColor rgb="FFFADADE"/>
        <bgColor indexed="64"/>
      </patternFill>
    </fill>
    <fill>
      <patternFill patternType="solid">
        <fgColor theme="4"/>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indexed="8"/>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24" fillId="0" borderId="0" applyFont="0" applyFill="0" applyBorder="0" applyAlignment="0" applyProtection="0">
      <alignment vertical="center"/>
    </xf>
    <xf numFmtId="0" fontId="26" fillId="9" borderId="0" applyNumberFormat="0" applyBorder="0" applyAlignment="0" applyProtection="0">
      <alignment vertical="center"/>
    </xf>
    <xf numFmtId="0" fontId="25" fillId="8" borderId="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43" fontId="24" fillId="0" borderId="0" applyFont="0" applyFill="0" applyBorder="0" applyAlignment="0" applyProtection="0">
      <alignment vertical="center"/>
    </xf>
    <xf numFmtId="0" fontId="22" fillId="18" borderId="0" applyNumberFormat="0" applyBorder="0" applyAlignment="0" applyProtection="0">
      <alignment vertical="center"/>
    </xf>
    <xf numFmtId="0" fontId="31" fillId="0" borderId="0" applyNumberFormat="0" applyFill="0" applyBorder="0" applyAlignment="0" applyProtection="0">
      <alignment vertical="center"/>
    </xf>
    <xf numFmtId="9" fontId="24" fillId="0" borderId="0" applyFont="0" applyFill="0" applyBorder="0" applyAlignment="0" applyProtection="0">
      <alignment vertical="center"/>
    </xf>
    <xf numFmtId="0" fontId="32" fillId="0" borderId="0" applyNumberFormat="0" applyFill="0" applyBorder="0" applyAlignment="0" applyProtection="0">
      <alignment vertical="center"/>
    </xf>
    <xf numFmtId="0" fontId="24" fillId="19" borderId="8" applyNumberFormat="0" applyFont="0" applyAlignment="0" applyProtection="0">
      <alignment vertical="center"/>
    </xf>
    <xf numFmtId="0" fontId="22" fillId="2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9" applyNumberFormat="0" applyFill="0" applyAlignment="0" applyProtection="0">
      <alignment vertical="center"/>
    </xf>
    <xf numFmtId="0" fontId="38" fillId="0" borderId="9" applyNumberFormat="0" applyFill="0" applyAlignment="0" applyProtection="0">
      <alignment vertical="center"/>
    </xf>
    <xf numFmtId="0" fontId="22" fillId="24" borderId="0" applyNumberFormat="0" applyBorder="0" applyAlignment="0" applyProtection="0">
      <alignment vertical="center"/>
    </xf>
    <xf numFmtId="0" fontId="34" fillId="0" borderId="10" applyNumberFormat="0" applyFill="0" applyAlignment="0" applyProtection="0">
      <alignment vertical="center"/>
    </xf>
    <xf numFmtId="0" fontId="22" fillId="25" borderId="0" applyNumberFormat="0" applyBorder="0" applyAlignment="0" applyProtection="0">
      <alignment vertical="center"/>
    </xf>
    <xf numFmtId="0" fontId="40" fillId="15" borderId="11" applyNumberFormat="0" applyAlignment="0" applyProtection="0">
      <alignment vertical="center"/>
    </xf>
    <xf numFmtId="0" fontId="28" fillId="15" borderId="6" applyNumberFormat="0" applyAlignment="0" applyProtection="0">
      <alignment vertical="center"/>
    </xf>
    <xf numFmtId="0" fontId="23" fillId="7" borderId="5" applyNumberFormat="0" applyAlignment="0" applyProtection="0">
      <alignment vertical="center"/>
    </xf>
    <xf numFmtId="0" fontId="26" fillId="27" borderId="0" applyNumberFormat="0" applyBorder="0" applyAlignment="0" applyProtection="0">
      <alignment vertical="center"/>
    </xf>
    <xf numFmtId="0" fontId="22" fillId="26" borderId="0" applyNumberFormat="0" applyBorder="0" applyAlignment="0" applyProtection="0">
      <alignment vertical="center"/>
    </xf>
    <xf numFmtId="0" fontId="41" fillId="0" borderId="12" applyNumberFormat="0" applyFill="0" applyAlignment="0" applyProtection="0">
      <alignment vertical="center"/>
    </xf>
    <xf numFmtId="0" fontId="30" fillId="0" borderId="7" applyNumberFormat="0" applyFill="0" applyAlignment="0" applyProtection="0">
      <alignment vertical="center"/>
    </xf>
    <xf numFmtId="0" fontId="39" fillId="23" borderId="0" applyNumberFormat="0" applyBorder="0" applyAlignment="0" applyProtection="0">
      <alignment vertical="center"/>
    </xf>
    <xf numFmtId="0" fontId="29" fillId="17" borderId="0" applyNumberFormat="0" applyBorder="0" applyAlignment="0" applyProtection="0">
      <alignment vertical="center"/>
    </xf>
    <xf numFmtId="0" fontId="26" fillId="30" borderId="0" applyNumberFormat="0" applyBorder="0" applyAlignment="0" applyProtection="0">
      <alignment vertical="center"/>
    </xf>
    <xf numFmtId="0" fontId="22" fillId="6" borderId="0" applyNumberFormat="0" applyBorder="0" applyAlignment="0" applyProtection="0">
      <alignment vertical="center"/>
    </xf>
    <xf numFmtId="0" fontId="26" fillId="28" borderId="0" applyNumberFormat="0" applyBorder="0" applyAlignment="0" applyProtection="0">
      <alignment vertical="center"/>
    </xf>
    <xf numFmtId="0" fontId="26" fillId="14" borderId="0" applyNumberFormat="0" applyBorder="0" applyAlignment="0" applyProtection="0">
      <alignment vertical="center"/>
    </xf>
    <xf numFmtId="0" fontId="26" fillId="13" borderId="0" applyNumberFormat="0" applyBorder="0" applyAlignment="0" applyProtection="0">
      <alignment vertical="center"/>
    </xf>
    <xf numFmtId="0" fontId="26" fillId="31" borderId="0" applyNumberFormat="0" applyBorder="0" applyAlignment="0" applyProtection="0">
      <alignment vertical="center"/>
    </xf>
    <xf numFmtId="0" fontId="22" fillId="16" borderId="0" applyNumberFormat="0" applyBorder="0" applyAlignment="0" applyProtection="0">
      <alignment vertical="center"/>
    </xf>
    <xf numFmtId="0" fontId="22" fillId="22" borderId="0" applyNumberFormat="0" applyBorder="0" applyAlignment="0" applyProtection="0">
      <alignment vertical="center"/>
    </xf>
    <xf numFmtId="0" fontId="26" fillId="20" borderId="0" applyNumberFormat="0" applyBorder="0" applyAlignment="0" applyProtection="0">
      <alignment vertical="center"/>
    </xf>
    <xf numFmtId="0" fontId="26" fillId="12" borderId="0" applyNumberFormat="0" applyBorder="0" applyAlignment="0" applyProtection="0">
      <alignment vertical="center"/>
    </xf>
    <xf numFmtId="0" fontId="22" fillId="33" borderId="0" applyNumberFormat="0" applyBorder="0" applyAlignment="0" applyProtection="0">
      <alignment vertical="center"/>
    </xf>
    <xf numFmtId="0" fontId="26" fillId="34" borderId="0" applyNumberFormat="0" applyBorder="0" applyAlignment="0" applyProtection="0">
      <alignment vertical="center"/>
    </xf>
    <xf numFmtId="0" fontId="22" fillId="35" borderId="0" applyNumberFormat="0" applyBorder="0" applyAlignment="0" applyProtection="0">
      <alignment vertical="center"/>
    </xf>
    <xf numFmtId="0" fontId="22" fillId="29" borderId="0" applyNumberFormat="0" applyBorder="0" applyAlignment="0" applyProtection="0">
      <alignment vertical="center"/>
    </xf>
    <xf numFmtId="0" fontId="26" fillId="32" borderId="0" applyNumberFormat="0" applyBorder="0" applyAlignment="0" applyProtection="0">
      <alignment vertical="center"/>
    </xf>
    <xf numFmtId="0" fontId="22" fillId="36" borderId="0" applyNumberFormat="0" applyBorder="0" applyAlignment="0" applyProtection="0">
      <alignment vertical="center"/>
    </xf>
  </cellStyleXfs>
  <cellXfs count="76">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7" fillId="0" borderId="0"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9" fontId="6"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4" fillId="0" borderId="1" xfId="0" applyNumberFormat="1" applyFont="1" applyFill="1" applyBorder="1" applyAlignment="1" applyProtection="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3" borderId="2"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2" xfId="0" applyFont="1" applyFill="1" applyBorder="1" applyAlignment="1">
      <alignment horizontal="center" vertical="center"/>
    </xf>
    <xf numFmtId="43" fontId="12" fillId="2" borderId="2" xfId="8" applyNumberFormat="1" applyFont="1" applyFill="1" applyBorder="1" applyAlignment="1">
      <alignment horizontal="center" vertical="center" wrapText="1"/>
    </xf>
    <xf numFmtId="43" fontId="12" fillId="2" borderId="2" xfId="8" applyNumberFormat="1" applyFont="1" applyFill="1" applyBorder="1" applyAlignment="1">
      <alignment horizontal="center" vertical="center" shrinkToFit="1"/>
    </xf>
    <xf numFmtId="0" fontId="12" fillId="2" borderId="2" xfId="0" applyFont="1" applyFill="1" applyBorder="1" applyAlignment="1">
      <alignment horizontal="left" vertical="center" wrapText="1"/>
    </xf>
    <xf numFmtId="43" fontId="12" fillId="2" borderId="2" xfId="0" applyNumberFormat="1" applyFont="1" applyFill="1" applyBorder="1" applyAlignment="1">
      <alignment horizontal="left" vertical="center" wrapText="1"/>
    </xf>
    <xf numFmtId="43" fontId="12" fillId="0" borderId="2" xfId="8" applyNumberFormat="1" applyFont="1" applyBorder="1" applyAlignment="1">
      <alignment horizontal="center" vertical="center" wrapText="1"/>
    </xf>
    <xf numFmtId="0" fontId="16" fillId="2" borderId="2" xfId="0" applyFont="1" applyFill="1" applyBorder="1" applyAlignment="1">
      <alignment horizontal="left" vertical="center" shrinkToFit="1"/>
    </xf>
    <xf numFmtId="0" fontId="13" fillId="4" borderId="2" xfId="0" applyFont="1" applyFill="1" applyBorder="1" applyAlignment="1">
      <alignment horizontal="center" vertical="center" wrapText="1"/>
    </xf>
    <xf numFmtId="0" fontId="11" fillId="0" borderId="2" xfId="0" applyFont="1" applyFill="1" applyBorder="1" applyAlignment="1">
      <alignment vertical="center"/>
    </xf>
    <xf numFmtId="0" fontId="17" fillId="2"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8"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vertical="center" wrapText="1"/>
    </xf>
    <xf numFmtId="9" fontId="12" fillId="0" borderId="2" xfId="0" applyNumberFormat="1" applyFont="1" applyFill="1" applyBorder="1" applyAlignment="1">
      <alignment horizontal="center" vertical="center" wrapText="1"/>
    </xf>
    <xf numFmtId="177" fontId="12" fillId="0" borderId="2" xfId="8" applyNumberFormat="1" applyFont="1" applyBorder="1" applyAlignment="1">
      <alignment vertical="center" wrapText="1"/>
    </xf>
    <xf numFmtId="0" fontId="13" fillId="2" borderId="2" xfId="0" applyFont="1" applyFill="1" applyBorder="1" applyAlignment="1">
      <alignment vertical="center" wrapTex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3" fillId="4" borderId="2" xfId="0" applyFont="1" applyFill="1" applyBorder="1" applyAlignment="1">
      <alignment horizontal="center" vertical="center" wrapText="1" shrinkToFit="1"/>
    </xf>
    <xf numFmtId="43" fontId="20" fillId="2" borderId="2" xfId="8" applyNumberFormat="1" applyFont="1" applyFill="1" applyBorder="1" applyAlignment="1">
      <alignment horizontal="right" vertical="center" wrapText="1"/>
    </xf>
    <xf numFmtId="0" fontId="13" fillId="2" borderId="2" xfId="0" applyFont="1" applyFill="1" applyBorder="1" applyAlignment="1">
      <alignment vertical="center" wrapText="1" shrinkToFit="1"/>
    </xf>
    <xf numFmtId="43" fontId="12" fillId="2" borderId="2" xfId="8" applyNumberFormat="1" applyFont="1" applyFill="1" applyBorder="1" applyAlignment="1">
      <alignment horizontal="right" vertical="center" wrapText="1"/>
    </xf>
    <xf numFmtId="43" fontId="12" fillId="0" borderId="2" xfId="8" applyNumberFormat="1" applyFont="1" applyFill="1" applyBorder="1" applyAlignment="1">
      <alignment horizontal="right" vertical="center" wrapText="1"/>
    </xf>
    <xf numFmtId="0" fontId="20" fillId="0" borderId="2" xfId="0" applyFont="1" applyFill="1" applyBorder="1" applyAlignment="1">
      <alignment vertical="center" wrapText="1"/>
    </xf>
    <xf numFmtId="0" fontId="12" fillId="5" borderId="4" xfId="0" applyFont="1" applyFill="1" applyBorder="1" applyAlignment="1">
      <alignment horizontal="center" vertical="center" wrapText="1"/>
    </xf>
    <xf numFmtId="43" fontId="12" fillId="0" borderId="2" xfId="8" applyNumberFormat="1" applyFont="1" applyBorder="1" applyAlignment="1">
      <alignment horizontal="right" vertical="center" wrapText="1"/>
    </xf>
    <xf numFmtId="0" fontId="12" fillId="0" borderId="4" xfId="0" applyFont="1" applyFill="1" applyBorder="1" applyAlignment="1">
      <alignment vertical="center" wrapText="1" shrinkToFit="1"/>
    </xf>
    <xf numFmtId="0" fontId="20" fillId="0" borderId="2" xfId="0" applyFont="1" applyFill="1" applyBorder="1" applyAlignment="1">
      <alignment vertical="center" wrapText="1" shrinkToFit="1"/>
    </xf>
    <xf numFmtId="0" fontId="11" fillId="0" borderId="4" xfId="0" applyFont="1" applyFill="1" applyBorder="1" applyAlignment="1">
      <alignment vertical="center" wrapText="1"/>
    </xf>
    <xf numFmtId="0" fontId="12" fillId="0" borderId="4" xfId="0" applyFont="1" applyFill="1" applyBorder="1" applyAlignment="1">
      <alignment vertical="center" wrapText="1"/>
    </xf>
    <xf numFmtId="0" fontId="21" fillId="0" borderId="2" xfId="0" applyFont="1" applyFill="1" applyBorder="1" applyAlignment="1">
      <alignment vertical="center" wrapText="1"/>
    </xf>
    <xf numFmtId="0" fontId="12" fillId="0" borderId="4" xfId="0" applyFont="1" applyFill="1" applyBorder="1" applyAlignment="1">
      <alignment horizontal="center" vertical="center" wrapText="1"/>
    </xf>
    <xf numFmtId="0" fontId="12" fillId="5" borderId="4" xfId="0" applyFont="1" applyFill="1" applyBorder="1" applyAlignment="1">
      <alignment vertical="center" wrapText="1"/>
    </xf>
    <xf numFmtId="0" fontId="12" fillId="0" borderId="2" xfId="0" applyFont="1" applyFill="1" applyBorder="1" applyAlignment="1">
      <alignment vertical="center"/>
    </xf>
    <xf numFmtId="0" fontId="20" fillId="0" borderId="2" xfId="0" applyFont="1" applyFill="1" applyBorder="1" applyAlignment="1">
      <alignment horizontal="left" vertical="center" wrapText="1"/>
    </xf>
    <xf numFmtId="0" fontId="12" fillId="0" borderId="4" xfId="0" applyFont="1" applyFill="1" applyBorder="1" applyAlignment="1">
      <alignment vertical="center"/>
    </xf>
    <xf numFmtId="0" fontId="12" fillId="0" borderId="4"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abSelected="1" topLeftCell="A43" workbookViewId="0">
      <selection activeCell="O5" sqref="O5"/>
    </sheetView>
  </sheetViews>
  <sheetFormatPr defaultColWidth="10" defaultRowHeight="15.6"/>
  <cols>
    <col min="1" max="1" width="10.4166666666667" style="20" customWidth="1"/>
    <col min="2" max="2" width="12.4537037037037" style="20" customWidth="1"/>
    <col min="3" max="4" width="13" style="20" customWidth="1"/>
    <col min="5" max="5" width="9.30555555555556" style="20" customWidth="1"/>
    <col min="6" max="6" width="11.25" style="20" customWidth="1"/>
    <col min="7" max="7" width="20.3981481481481" style="20" customWidth="1"/>
    <col min="8" max="8" width="7.63888888888889" style="20" customWidth="1"/>
    <col min="9" max="9" width="8.47222222222222" style="20" customWidth="1"/>
    <col min="10" max="10" width="24.1666666666667" style="20" customWidth="1"/>
    <col min="11" max="11" width="22.7777777777778" style="20" customWidth="1"/>
    <col min="12" max="12" width="11.8055555555556" style="20" customWidth="1"/>
    <col min="13" max="16383" width="10" style="20"/>
  </cols>
  <sheetData>
    <row r="1" s="20" customFormat="1" ht="22.5" customHeight="1" spans="1:12">
      <c r="A1" s="23"/>
      <c r="B1" s="24"/>
      <c r="C1" s="24"/>
      <c r="D1" s="24"/>
      <c r="E1" s="24"/>
      <c r="F1" s="24"/>
      <c r="G1" s="24"/>
      <c r="H1" s="24"/>
      <c r="I1" s="24"/>
      <c r="J1" s="24"/>
      <c r="K1" s="24"/>
      <c r="L1" s="24"/>
    </row>
    <row r="2" s="20" customFormat="1" ht="31.5" customHeight="1" spans="1:12">
      <c r="A2" s="25" t="s">
        <v>0</v>
      </c>
      <c r="B2" s="25"/>
      <c r="C2" s="25"/>
      <c r="D2" s="25"/>
      <c r="E2" s="25"/>
      <c r="F2" s="25"/>
      <c r="G2" s="25"/>
      <c r="H2" s="25"/>
      <c r="I2" s="25"/>
      <c r="J2" s="25"/>
      <c r="K2" s="25"/>
      <c r="L2" s="25"/>
    </row>
    <row r="3" s="21" customFormat="1" ht="27" customHeight="1" spans="1:12">
      <c r="A3" s="26" t="s">
        <v>1</v>
      </c>
      <c r="B3" s="26"/>
      <c r="C3" s="27" t="s">
        <v>2</v>
      </c>
      <c r="D3" s="27"/>
      <c r="E3" s="27"/>
      <c r="F3" s="27"/>
      <c r="G3" s="27"/>
      <c r="H3" s="27"/>
      <c r="I3" s="27"/>
      <c r="J3" s="27"/>
      <c r="K3" s="27"/>
      <c r="L3" s="53"/>
    </row>
    <row r="4" s="21" customFormat="1" ht="37" customHeight="1" spans="1:12">
      <c r="A4" s="26" t="s">
        <v>3</v>
      </c>
      <c r="B4" s="26"/>
      <c r="C4" s="27" t="s">
        <v>4</v>
      </c>
      <c r="D4" s="27"/>
      <c r="E4" s="27"/>
      <c r="F4" s="27"/>
      <c r="G4" s="27"/>
      <c r="H4" s="27"/>
      <c r="I4" s="27"/>
      <c r="J4" s="27"/>
      <c r="K4" s="27"/>
      <c r="L4" s="53"/>
    </row>
    <row r="5" s="21" customFormat="1" ht="142" customHeight="1" spans="1:12">
      <c r="A5" s="26" t="s">
        <v>5</v>
      </c>
      <c r="B5" s="26"/>
      <c r="C5" s="27" t="s">
        <v>6</v>
      </c>
      <c r="D5" s="28"/>
      <c r="E5" s="28"/>
      <c r="F5" s="28"/>
      <c r="G5" s="28"/>
      <c r="H5" s="28"/>
      <c r="I5" s="28"/>
      <c r="J5" s="28"/>
      <c r="K5" s="28"/>
      <c r="L5" s="54"/>
    </row>
    <row r="6" s="21" customFormat="1" ht="12.75" customHeight="1" spans="1:12">
      <c r="A6" s="29" t="s">
        <v>7</v>
      </c>
      <c r="B6" s="29" t="s">
        <v>8</v>
      </c>
      <c r="C6" s="30" t="s">
        <v>9</v>
      </c>
      <c r="D6" s="30"/>
      <c r="E6" s="30"/>
      <c r="F6" s="30" t="s">
        <v>10</v>
      </c>
      <c r="G6" s="29" t="s">
        <v>11</v>
      </c>
      <c r="H6" s="29" t="s">
        <v>12</v>
      </c>
      <c r="I6" s="29"/>
      <c r="J6" s="29"/>
      <c r="K6" s="29"/>
      <c r="L6" s="55"/>
    </row>
    <row r="7" s="21" customFormat="1" ht="12.75" customHeight="1" spans="1:12">
      <c r="A7" s="29"/>
      <c r="B7" s="29"/>
      <c r="C7" s="31" t="s">
        <v>13</v>
      </c>
      <c r="D7" s="31" t="s">
        <v>14</v>
      </c>
      <c r="E7" s="31" t="s">
        <v>15</v>
      </c>
      <c r="F7" s="30"/>
      <c r="G7" s="29"/>
      <c r="H7" s="27" t="s">
        <v>16</v>
      </c>
      <c r="I7" s="27"/>
      <c r="J7" s="27"/>
      <c r="K7" s="27"/>
      <c r="L7" s="53"/>
    </row>
    <row r="8" s="21" customFormat="1" ht="12.75" customHeight="1" spans="1:12">
      <c r="A8" s="29"/>
      <c r="B8" s="32" t="s">
        <v>17</v>
      </c>
      <c r="C8" s="33">
        <f t="shared" ref="C8:F8" si="0">SUM(C9,C10,C13)</f>
        <v>15413.52</v>
      </c>
      <c r="D8" s="33">
        <f t="shared" si="0"/>
        <v>14745</v>
      </c>
      <c r="E8" s="33">
        <f t="shared" si="0"/>
        <v>668.52</v>
      </c>
      <c r="F8" s="34">
        <f t="shared" si="0"/>
        <v>14884.53</v>
      </c>
      <c r="G8" s="29">
        <f t="shared" ref="G8:G13" si="1">ROUND(F8/C8*100,2)</f>
        <v>96.57</v>
      </c>
      <c r="H8" s="27"/>
      <c r="I8" s="27"/>
      <c r="J8" s="27"/>
      <c r="K8" s="27"/>
      <c r="L8" s="53"/>
    </row>
    <row r="9" s="21" customFormat="1" ht="12.75" customHeight="1" spans="1:12">
      <c r="A9" s="29"/>
      <c r="B9" s="35" t="s">
        <v>18</v>
      </c>
      <c r="C9" s="36">
        <f t="shared" ref="C9:C13" si="2">SUM(D9:E9)</f>
        <v>5300.32</v>
      </c>
      <c r="D9" s="37">
        <v>5153.87</v>
      </c>
      <c r="E9" s="37">
        <v>146.45</v>
      </c>
      <c r="F9" s="37">
        <v>5300.32</v>
      </c>
      <c r="G9" s="29">
        <f t="shared" si="1"/>
        <v>100</v>
      </c>
      <c r="H9" s="27"/>
      <c r="I9" s="27"/>
      <c r="J9" s="27"/>
      <c r="K9" s="27"/>
      <c r="L9" s="53"/>
    </row>
    <row r="10" s="21" customFormat="1" ht="12.75" customHeight="1" spans="1:12">
      <c r="A10" s="29"/>
      <c r="B10" s="35" t="s">
        <v>19</v>
      </c>
      <c r="C10" s="36">
        <f t="shared" si="2"/>
        <v>10113.2</v>
      </c>
      <c r="D10" s="37">
        <v>9591.13</v>
      </c>
      <c r="E10" s="37">
        <v>522.07</v>
      </c>
      <c r="F10" s="37">
        <v>9584.21</v>
      </c>
      <c r="G10" s="29">
        <f t="shared" si="1"/>
        <v>94.77</v>
      </c>
      <c r="H10" s="27"/>
      <c r="I10" s="27"/>
      <c r="J10" s="27"/>
      <c r="K10" s="27"/>
      <c r="L10" s="53"/>
    </row>
    <row r="11" s="21" customFormat="1" ht="12.75" customHeight="1" spans="1:12">
      <c r="A11" s="29"/>
      <c r="B11" s="38" t="s">
        <v>20</v>
      </c>
      <c r="C11" s="36">
        <f t="shared" si="2"/>
        <v>10113.2</v>
      </c>
      <c r="D11" s="37">
        <v>9591.13</v>
      </c>
      <c r="E11" s="37">
        <v>522.07</v>
      </c>
      <c r="F11" s="37">
        <v>9584.21</v>
      </c>
      <c r="G11" s="29">
        <f t="shared" si="1"/>
        <v>94.77</v>
      </c>
      <c r="H11" s="27"/>
      <c r="I11" s="27"/>
      <c r="J11" s="27"/>
      <c r="K11" s="27"/>
      <c r="L11" s="53"/>
    </row>
    <row r="12" s="21" customFormat="1" ht="12.75" customHeight="1" spans="1:12">
      <c r="A12" s="29"/>
      <c r="B12" s="38" t="s">
        <v>21</v>
      </c>
      <c r="C12" s="36">
        <f t="shared" si="2"/>
        <v>0</v>
      </c>
      <c r="D12" s="37"/>
      <c r="E12" s="37"/>
      <c r="F12" s="37"/>
      <c r="G12" s="29" t="e">
        <f t="shared" si="1"/>
        <v>#DIV/0!</v>
      </c>
      <c r="H12" s="27"/>
      <c r="I12" s="27"/>
      <c r="J12" s="27"/>
      <c r="K12" s="27"/>
      <c r="L12" s="53"/>
    </row>
    <row r="13" s="21" customFormat="1" ht="12.75" customHeight="1" spans="1:12">
      <c r="A13" s="29"/>
      <c r="B13" s="35" t="s">
        <v>22</v>
      </c>
      <c r="C13" s="36">
        <f t="shared" si="2"/>
        <v>0</v>
      </c>
      <c r="D13" s="37"/>
      <c r="E13" s="37"/>
      <c r="F13" s="37"/>
      <c r="G13" s="29" t="e">
        <f t="shared" si="1"/>
        <v>#DIV/0!</v>
      </c>
      <c r="H13" s="27"/>
      <c r="I13" s="27"/>
      <c r="J13" s="27"/>
      <c r="K13" s="27"/>
      <c r="L13" s="53"/>
    </row>
    <row r="14" s="22" customFormat="1" ht="13.5" customHeight="1" spans="1:12">
      <c r="A14" s="39" t="s">
        <v>23</v>
      </c>
      <c r="B14" s="39" t="s">
        <v>24</v>
      </c>
      <c r="C14" s="39" t="s">
        <v>25</v>
      </c>
      <c r="D14" s="40"/>
      <c r="E14" s="39" t="s">
        <v>26</v>
      </c>
      <c r="F14" s="39"/>
      <c r="G14" s="39" t="s">
        <v>27</v>
      </c>
      <c r="H14" s="39" t="s">
        <v>28</v>
      </c>
      <c r="I14" s="39" t="s">
        <v>29</v>
      </c>
      <c r="J14" s="39" t="s">
        <v>30</v>
      </c>
      <c r="K14" s="39"/>
      <c r="L14" s="56" t="s">
        <v>31</v>
      </c>
    </row>
    <row r="15" s="22" customFormat="1" ht="13.5" customHeight="1" spans="1:12">
      <c r="A15" s="39"/>
      <c r="B15" s="39"/>
      <c r="C15" s="40"/>
      <c r="D15" s="40"/>
      <c r="E15" s="39"/>
      <c r="F15" s="39"/>
      <c r="G15" s="39"/>
      <c r="H15" s="39"/>
      <c r="I15" s="39"/>
      <c r="J15" s="57" t="s">
        <v>32</v>
      </c>
      <c r="K15" s="39" t="s">
        <v>33</v>
      </c>
      <c r="L15" s="56"/>
    </row>
    <row r="16" s="21" customFormat="1" ht="18.75" customHeight="1" spans="1:12">
      <c r="A16" s="29" t="s">
        <v>17</v>
      </c>
      <c r="B16" s="29"/>
      <c r="C16" s="29"/>
      <c r="D16" s="29"/>
      <c r="E16" s="29"/>
      <c r="F16" s="29"/>
      <c r="G16" s="29"/>
      <c r="H16" s="41">
        <v>100</v>
      </c>
      <c r="I16" s="58">
        <f>SUM(I17:I44)</f>
        <v>94.5</v>
      </c>
      <c r="J16" s="59"/>
      <c r="K16" s="60"/>
      <c r="L16" s="55"/>
    </row>
    <row r="17" s="21" customFormat="1" ht="91.5" customHeight="1" spans="1:12">
      <c r="A17" s="29" t="s">
        <v>34</v>
      </c>
      <c r="B17" s="35" t="s">
        <v>35</v>
      </c>
      <c r="C17" s="35" t="s">
        <v>36</v>
      </c>
      <c r="D17" s="35"/>
      <c r="E17" s="29"/>
      <c r="F17" s="29"/>
      <c r="G17" s="29"/>
      <c r="H17" s="42">
        <v>3</v>
      </c>
      <c r="I17" s="61">
        <v>2.5</v>
      </c>
      <c r="J17" s="62" t="s">
        <v>37</v>
      </c>
      <c r="K17" s="62" t="s">
        <v>38</v>
      </c>
      <c r="L17" s="63" t="s">
        <v>39</v>
      </c>
    </row>
    <row r="18" s="21" customFormat="1" ht="78" customHeight="1" spans="1:12">
      <c r="A18" s="29"/>
      <c r="B18" s="35"/>
      <c r="C18" s="35" t="s">
        <v>40</v>
      </c>
      <c r="D18" s="35"/>
      <c r="E18" s="29"/>
      <c r="F18" s="29"/>
      <c r="G18" s="29"/>
      <c r="H18" s="42">
        <v>3</v>
      </c>
      <c r="I18" s="64">
        <v>3</v>
      </c>
      <c r="J18" s="62" t="s">
        <v>41</v>
      </c>
      <c r="K18" s="62" t="s">
        <v>42</v>
      </c>
      <c r="L18" s="65"/>
    </row>
    <row r="19" s="21" customFormat="1" ht="43.5" customHeight="1" spans="1:12">
      <c r="A19" s="29"/>
      <c r="B19" s="35"/>
      <c r="C19" s="35" t="s">
        <v>43</v>
      </c>
      <c r="D19" s="35"/>
      <c r="E19" s="29"/>
      <c r="F19" s="29"/>
      <c r="G19" s="29"/>
      <c r="H19" s="42">
        <v>3</v>
      </c>
      <c r="I19" s="64">
        <v>3</v>
      </c>
      <c r="J19" s="66" t="s">
        <v>44</v>
      </c>
      <c r="K19" s="66" t="s">
        <v>45</v>
      </c>
      <c r="L19" s="67"/>
    </row>
    <row r="20" s="21" customFormat="1" ht="58.5" customHeight="1" spans="1:12">
      <c r="A20" s="29"/>
      <c r="B20" s="35"/>
      <c r="C20" s="35" t="s">
        <v>46</v>
      </c>
      <c r="D20" s="35"/>
      <c r="E20" s="29"/>
      <c r="F20" s="29"/>
      <c r="G20" s="29"/>
      <c r="H20" s="42">
        <v>3</v>
      </c>
      <c r="I20" s="64">
        <v>3</v>
      </c>
      <c r="J20" s="62" t="s">
        <v>47</v>
      </c>
      <c r="K20" s="62" t="s">
        <v>48</v>
      </c>
      <c r="L20" s="68"/>
    </row>
    <row r="21" s="21" customFormat="1" ht="63" customHeight="1" spans="1:12">
      <c r="A21" s="29"/>
      <c r="B21" s="35" t="s">
        <v>49</v>
      </c>
      <c r="C21" s="35" t="s">
        <v>50</v>
      </c>
      <c r="D21" s="35"/>
      <c r="E21" s="29"/>
      <c r="F21" s="29"/>
      <c r="G21" s="29"/>
      <c r="H21" s="42">
        <v>2</v>
      </c>
      <c r="I21" s="64">
        <v>2</v>
      </c>
      <c r="J21" s="62" t="s">
        <v>51</v>
      </c>
      <c r="K21" s="62" t="s">
        <v>52</v>
      </c>
      <c r="L21" s="68"/>
    </row>
    <row r="22" s="21" customFormat="1" ht="71.25" customHeight="1" spans="1:12">
      <c r="A22" s="29"/>
      <c r="B22" s="35"/>
      <c r="C22" s="35" t="s">
        <v>53</v>
      </c>
      <c r="D22" s="35"/>
      <c r="E22" s="29"/>
      <c r="F22" s="29"/>
      <c r="G22" s="29"/>
      <c r="H22" s="42">
        <v>2</v>
      </c>
      <c r="I22" s="64">
        <v>2</v>
      </c>
      <c r="J22" s="66" t="s">
        <v>54</v>
      </c>
      <c r="K22" s="62" t="s">
        <v>55</v>
      </c>
      <c r="L22" s="65"/>
    </row>
    <row r="23" s="21" customFormat="1" ht="69" customHeight="1" spans="1:12">
      <c r="A23" s="29"/>
      <c r="B23" s="35" t="s">
        <v>56</v>
      </c>
      <c r="C23" s="35" t="s">
        <v>57</v>
      </c>
      <c r="D23" s="35"/>
      <c r="E23" s="29"/>
      <c r="F23" s="29"/>
      <c r="G23" s="29"/>
      <c r="H23" s="42">
        <v>2</v>
      </c>
      <c r="I23" s="61">
        <v>2</v>
      </c>
      <c r="J23" s="69" t="s">
        <v>58</v>
      </c>
      <c r="K23" s="69" t="s">
        <v>59</v>
      </c>
      <c r="L23" s="65"/>
    </row>
    <row r="24" s="21" customFormat="1" ht="45.75" customHeight="1" spans="1:12">
      <c r="A24" s="29"/>
      <c r="B24" s="35" t="s">
        <v>60</v>
      </c>
      <c r="C24" s="35" t="s">
        <v>61</v>
      </c>
      <c r="D24" s="35"/>
      <c r="E24" s="29"/>
      <c r="F24" s="29"/>
      <c r="G24" s="29"/>
      <c r="H24" s="42">
        <v>2</v>
      </c>
      <c r="I24" s="61">
        <v>2</v>
      </c>
      <c r="J24" s="69" t="s">
        <v>62</v>
      </c>
      <c r="K24" s="69" t="s">
        <v>63</v>
      </c>
      <c r="L24" s="65"/>
    </row>
    <row r="25" s="21" customFormat="1" ht="48.75" customHeight="1" spans="1:12">
      <c r="A25" s="29"/>
      <c r="B25" s="29" t="s">
        <v>64</v>
      </c>
      <c r="C25" s="35" t="s">
        <v>65</v>
      </c>
      <c r="D25" s="35"/>
      <c r="E25" s="29"/>
      <c r="F25" s="29"/>
      <c r="G25" s="35"/>
      <c r="H25" s="42">
        <v>4</v>
      </c>
      <c r="I25" s="61">
        <v>4</v>
      </c>
      <c r="J25" s="62" t="s">
        <v>66</v>
      </c>
      <c r="K25" s="62" t="s">
        <v>67</v>
      </c>
      <c r="L25" s="70"/>
    </row>
    <row r="26" s="21" customFormat="1" ht="105.75" customHeight="1" spans="1:12">
      <c r="A26" s="29"/>
      <c r="B26" s="29"/>
      <c r="C26" s="35" t="s">
        <v>68</v>
      </c>
      <c r="D26" s="35"/>
      <c r="E26" s="29"/>
      <c r="F26" s="29"/>
      <c r="G26" s="29"/>
      <c r="H26" s="42">
        <v>3</v>
      </c>
      <c r="I26" s="61">
        <v>3</v>
      </c>
      <c r="J26" s="62" t="s">
        <v>69</v>
      </c>
      <c r="K26" s="62" t="s">
        <v>70</v>
      </c>
      <c r="L26" s="65"/>
    </row>
    <row r="27" s="21" customFormat="1" ht="147" customHeight="1" spans="1:12">
      <c r="A27" s="29" t="s">
        <v>34</v>
      </c>
      <c r="B27" s="29" t="s">
        <v>64</v>
      </c>
      <c r="C27" s="35" t="s">
        <v>71</v>
      </c>
      <c r="D27" s="35"/>
      <c r="E27" s="29"/>
      <c r="F27" s="29"/>
      <c r="G27" s="29"/>
      <c r="H27" s="42">
        <v>4</v>
      </c>
      <c r="I27" s="61">
        <v>4</v>
      </c>
      <c r="J27" s="62" t="s">
        <v>72</v>
      </c>
      <c r="K27" s="62" t="s">
        <v>73</v>
      </c>
      <c r="L27" s="65"/>
    </row>
    <row r="28" s="21" customFormat="1" ht="75" customHeight="1" spans="1:12">
      <c r="A28" s="29"/>
      <c r="B28" s="29"/>
      <c r="C28" s="35" t="s">
        <v>74</v>
      </c>
      <c r="D28" s="35"/>
      <c r="E28" s="29"/>
      <c r="F28" s="29"/>
      <c r="G28" s="29"/>
      <c r="H28" s="42">
        <v>3</v>
      </c>
      <c r="I28" s="61">
        <v>3</v>
      </c>
      <c r="J28" s="62" t="s">
        <v>75</v>
      </c>
      <c r="K28" s="62" t="s">
        <v>76</v>
      </c>
      <c r="L28" s="65"/>
    </row>
    <row r="29" s="21" customFormat="1" ht="67.5" customHeight="1" spans="1:12">
      <c r="A29" s="29"/>
      <c r="B29" s="29"/>
      <c r="C29" s="35" t="s">
        <v>77</v>
      </c>
      <c r="D29" s="35"/>
      <c r="E29" s="29"/>
      <c r="F29" s="29"/>
      <c r="G29" s="29"/>
      <c r="H29" s="42">
        <v>4</v>
      </c>
      <c r="I29" s="61">
        <v>3</v>
      </c>
      <c r="J29" s="69" t="s">
        <v>78</v>
      </c>
      <c r="K29" s="62" t="s">
        <v>79</v>
      </c>
      <c r="L29" s="71"/>
    </row>
    <row r="30" s="21" customFormat="1" ht="42.75" customHeight="1" spans="1:12">
      <c r="A30" s="29"/>
      <c r="B30" s="29"/>
      <c r="C30" s="35" t="s">
        <v>80</v>
      </c>
      <c r="D30" s="35"/>
      <c r="E30" s="29"/>
      <c r="F30" s="29"/>
      <c r="G30" s="29"/>
      <c r="H30" s="42">
        <v>2</v>
      </c>
      <c r="I30" s="64">
        <v>2</v>
      </c>
      <c r="J30" s="62" t="s">
        <v>81</v>
      </c>
      <c r="K30" s="62" t="s">
        <v>82</v>
      </c>
      <c r="L30" s="68"/>
    </row>
    <row r="31" s="21" customFormat="1" ht="84" spans="1:12">
      <c r="A31" s="43" t="s">
        <v>83</v>
      </c>
      <c r="B31" s="27" t="s">
        <v>84</v>
      </c>
      <c r="C31" s="27" t="s">
        <v>85</v>
      </c>
      <c r="D31" s="27"/>
      <c r="E31" s="44" t="s">
        <v>86</v>
      </c>
      <c r="F31" s="44"/>
      <c r="G31" s="44" t="s">
        <v>87</v>
      </c>
      <c r="H31" s="45">
        <v>5</v>
      </c>
      <c r="I31" s="72">
        <v>5</v>
      </c>
      <c r="J31" s="73" t="s">
        <v>88</v>
      </c>
      <c r="K31" s="73" t="s">
        <v>89</v>
      </c>
      <c r="L31" s="70"/>
    </row>
    <row r="32" s="21" customFormat="1" ht="60" spans="1:12">
      <c r="A32" s="43"/>
      <c r="B32" s="27"/>
      <c r="C32" s="27" t="s">
        <v>90</v>
      </c>
      <c r="D32" s="27"/>
      <c r="E32" s="44" t="s">
        <v>91</v>
      </c>
      <c r="F32" s="44"/>
      <c r="G32" s="44" t="s">
        <v>92</v>
      </c>
      <c r="H32" s="45">
        <v>3</v>
      </c>
      <c r="I32" s="64">
        <v>3</v>
      </c>
      <c r="J32" s="73"/>
      <c r="K32" s="73"/>
      <c r="L32" s="70"/>
    </row>
    <row r="33" s="21" customFormat="1" ht="144" spans="1:12">
      <c r="A33" s="43"/>
      <c r="B33" s="27"/>
      <c r="C33" s="27" t="s">
        <v>93</v>
      </c>
      <c r="D33" s="27"/>
      <c r="E33" s="44" t="s">
        <v>94</v>
      </c>
      <c r="F33" s="44"/>
      <c r="G33" s="44" t="s">
        <v>95</v>
      </c>
      <c r="H33" s="45">
        <v>5</v>
      </c>
      <c r="I33" s="61">
        <v>4</v>
      </c>
      <c r="J33" s="73"/>
      <c r="K33" s="73"/>
      <c r="L33" s="71" t="s">
        <v>96</v>
      </c>
    </row>
    <row r="34" s="21" customFormat="1" ht="84" spans="1:12">
      <c r="A34" s="43"/>
      <c r="B34" s="27"/>
      <c r="C34" s="27" t="s">
        <v>97</v>
      </c>
      <c r="D34" s="27"/>
      <c r="E34" s="44" t="s">
        <v>98</v>
      </c>
      <c r="F34" s="44"/>
      <c r="G34" s="44" t="s">
        <v>99</v>
      </c>
      <c r="H34" s="45">
        <v>4</v>
      </c>
      <c r="I34" s="61">
        <v>3</v>
      </c>
      <c r="J34" s="73"/>
      <c r="K34" s="73"/>
      <c r="L34" s="71" t="s">
        <v>100</v>
      </c>
    </row>
    <row r="35" s="21" customFormat="1" ht="84" spans="1:12">
      <c r="A35" s="43"/>
      <c r="B35" s="27" t="s">
        <v>101</v>
      </c>
      <c r="C35" s="27" t="s">
        <v>102</v>
      </c>
      <c r="D35" s="27"/>
      <c r="E35" s="44" t="s">
        <v>103</v>
      </c>
      <c r="F35" s="44"/>
      <c r="G35" s="44" t="s">
        <v>104</v>
      </c>
      <c r="H35" s="45">
        <v>5</v>
      </c>
      <c r="I35" s="61">
        <v>4</v>
      </c>
      <c r="J35" s="73"/>
      <c r="K35" s="73"/>
      <c r="L35" s="71" t="s">
        <v>105</v>
      </c>
    </row>
    <row r="36" s="21" customFormat="1" ht="42" customHeight="1" spans="1:12">
      <c r="A36" s="43"/>
      <c r="B36" s="27"/>
      <c r="C36" s="27" t="s">
        <v>106</v>
      </c>
      <c r="D36" s="27"/>
      <c r="E36" s="44" t="s">
        <v>107</v>
      </c>
      <c r="F36" s="44"/>
      <c r="G36" s="44" t="s">
        <v>108</v>
      </c>
      <c r="H36" s="45">
        <v>4</v>
      </c>
      <c r="I36" s="64">
        <v>4</v>
      </c>
      <c r="J36" s="73"/>
      <c r="K36" s="73"/>
      <c r="L36" s="74"/>
    </row>
    <row r="37" s="21" customFormat="1" ht="72" spans="1:12">
      <c r="A37" s="43"/>
      <c r="B37" s="27"/>
      <c r="C37" s="27" t="s">
        <v>109</v>
      </c>
      <c r="D37" s="27"/>
      <c r="E37" s="44" t="s">
        <v>110</v>
      </c>
      <c r="F37" s="44"/>
      <c r="G37" s="44" t="s">
        <v>111</v>
      </c>
      <c r="H37" s="45">
        <v>3</v>
      </c>
      <c r="I37" s="64">
        <v>3</v>
      </c>
      <c r="J37" s="73"/>
      <c r="K37" s="73"/>
      <c r="L37" s="74"/>
    </row>
    <row r="38" s="21" customFormat="1" ht="48" spans="1:12">
      <c r="A38" s="43"/>
      <c r="B38" s="27" t="s">
        <v>112</v>
      </c>
      <c r="C38" s="27" t="s">
        <v>113</v>
      </c>
      <c r="D38" s="27"/>
      <c r="E38" s="27" t="s">
        <v>114</v>
      </c>
      <c r="F38" s="27"/>
      <c r="G38" s="44" t="s">
        <v>115</v>
      </c>
      <c r="H38" s="45">
        <v>4</v>
      </c>
      <c r="I38" s="64">
        <v>4</v>
      </c>
      <c r="J38" s="73"/>
      <c r="K38" s="73"/>
      <c r="L38" s="74"/>
    </row>
    <row r="39" s="21" customFormat="1" ht="144" spans="1:12">
      <c r="A39" s="43"/>
      <c r="B39" s="27"/>
      <c r="C39" s="46" t="s">
        <v>116</v>
      </c>
      <c r="D39" s="46"/>
      <c r="E39" s="46" t="s">
        <v>117</v>
      </c>
      <c r="F39" s="46"/>
      <c r="G39" s="44" t="s">
        <v>118</v>
      </c>
      <c r="H39" s="45">
        <v>5</v>
      </c>
      <c r="I39" s="64">
        <v>5</v>
      </c>
      <c r="J39" s="73"/>
      <c r="K39" s="73"/>
      <c r="L39" s="74"/>
    </row>
    <row r="40" s="21" customFormat="1" ht="96" spans="1:12">
      <c r="A40" s="43"/>
      <c r="B40" s="46" t="s">
        <v>119</v>
      </c>
      <c r="C40" s="46" t="s">
        <v>120</v>
      </c>
      <c r="D40" s="46"/>
      <c r="E40" s="46" t="s">
        <v>121</v>
      </c>
      <c r="F40" s="46"/>
      <c r="G40" s="44" t="s">
        <v>122</v>
      </c>
      <c r="H40" s="45">
        <v>3</v>
      </c>
      <c r="I40" s="61">
        <v>2</v>
      </c>
      <c r="J40" s="73"/>
      <c r="K40" s="73"/>
      <c r="L40" s="71" t="s">
        <v>123</v>
      </c>
    </row>
    <row r="41" s="21" customFormat="1" ht="132" spans="1:12">
      <c r="A41" s="43"/>
      <c r="B41" s="46"/>
      <c r="C41" s="46" t="s">
        <v>124</v>
      </c>
      <c r="D41" s="46"/>
      <c r="E41" s="46" t="s">
        <v>125</v>
      </c>
      <c r="F41" s="46"/>
      <c r="G41" s="44" t="s">
        <v>126</v>
      </c>
      <c r="H41" s="45">
        <v>3</v>
      </c>
      <c r="I41" s="64">
        <v>3</v>
      </c>
      <c r="J41" s="73"/>
      <c r="K41" s="73"/>
      <c r="L41" s="74"/>
    </row>
    <row r="42" s="21" customFormat="1" ht="120" spans="1:12">
      <c r="A42" s="43"/>
      <c r="B42" s="46" t="s">
        <v>127</v>
      </c>
      <c r="C42" s="46" t="s">
        <v>128</v>
      </c>
      <c r="D42" s="46"/>
      <c r="E42" s="46" t="s">
        <v>129</v>
      </c>
      <c r="F42" s="46"/>
      <c r="G42" s="44" t="s">
        <v>130</v>
      </c>
      <c r="H42" s="45">
        <v>3</v>
      </c>
      <c r="I42" s="64">
        <v>3</v>
      </c>
      <c r="J42" s="73"/>
      <c r="K42" s="73"/>
      <c r="L42" s="74"/>
    </row>
    <row r="43" s="21" customFormat="1" ht="180" spans="1:12">
      <c r="A43" s="43"/>
      <c r="B43" s="46"/>
      <c r="C43" s="46" t="s">
        <v>131</v>
      </c>
      <c r="D43" s="46"/>
      <c r="E43" s="46" t="s">
        <v>132</v>
      </c>
      <c r="F43" s="46"/>
      <c r="G43" s="44" t="s">
        <v>133</v>
      </c>
      <c r="H43" s="45">
        <v>3</v>
      </c>
      <c r="I43" s="64">
        <v>3</v>
      </c>
      <c r="J43" s="73"/>
      <c r="K43" s="73"/>
      <c r="L43" s="74"/>
    </row>
    <row r="44" s="21" customFormat="1" ht="105.6" spans="1:12">
      <c r="A44" s="35" t="s">
        <v>134</v>
      </c>
      <c r="B44" s="47" t="s">
        <v>135</v>
      </c>
      <c r="C44" s="27" t="s">
        <v>135</v>
      </c>
      <c r="D44" s="27"/>
      <c r="E44" s="44" t="s">
        <v>136</v>
      </c>
      <c r="F44" s="44"/>
      <c r="G44" s="48">
        <v>0.95</v>
      </c>
      <c r="H44" s="49">
        <v>10</v>
      </c>
      <c r="I44" s="64">
        <v>10</v>
      </c>
      <c r="J44" s="73" t="s">
        <v>137</v>
      </c>
      <c r="K44" s="73" t="s">
        <v>138</v>
      </c>
      <c r="L44" s="74"/>
    </row>
    <row r="45" s="20" customFormat="1" ht="31" customHeight="1" spans="1:12">
      <c r="A45" s="50" t="s">
        <v>139</v>
      </c>
      <c r="B45" s="27" t="s">
        <v>140</v>
      </c>
      <c r="C45" s="27"/>
      <c r="D45" s="27"/>
      <c r="E45" s="27"/>
      <c r="F45" s="27"/>
      <c r="G45" s="27"/>
      <c r="H45" s="27"/>
      <c r="I45" s="27"/>
      <c r="J45" s="27"/>
      <c r="K45" s="27"/>
      <c r="L45" s="53"/>
    </row>
    <row r="46" s="20" customFormat="1" ht="52" customHeight="1" spans="1:12">
      <c r="A46" s="50" t="s">
        <v>141</v>
      </c>
      <c r="B46" s="27" t="s">
        <v>142</v>
      </c>
      <c r="C46" s="51"/>
      <c r="D46" s="51"/>
      <c r="E46" s="51"/>
      <c r="F46" s="51"/>
      <c r="G46" s="51"/>
      <c r="H46" s="51"/>
      <c r="I46" s="51"/>
      <c r="J46" s="51"/>
      <c r="K46" s="51"/>
      <c r="L46" s="75"/>
    </row>
    <row r="47" s="20" customFormat="1" ht="56" customHeight="1" spans="1:12">
      <c r="A47" s="50" t="s">
        <v>143</v>
      </c>
      <c r="B47" s="27" t="s">
        <v>144</v>
      </c>
      <c r="C47" s="51"/>
      <c r="D47" s="51"/>
      <c r="E47" s="51"/>
      <c r="F47" s="51"/>
      <c r="G47" s="51"/>
      <c r="H47" s="51"/>
      <c r="I47" s="51"/>
      <c r="J47" s="51"/>
      <c r="K47" s="51"/>
      <c r="L47" s="75"/>
    </row>
    <row r="48" s="20" customFormat="1" ht="30" customHeight="1" spans="1:12">
      <c r="A48" s="52" t="s">
        <v>145</v>
      </c>
      <c r="B48" s="52"/>
      <c r="C48" s="52"/>
      <c r="D48" s="52"/>
      <c r="E48" s="52"/>
      <c r="F48" s="52"/>
      <c r="G48" s="52"/>
      <c r="H48" s="52"/>
      <c r="I48" s="52"/>
      <c r="J48" s="52"/>
      <c r="K48" s="52"/>
      <c r="L48" s="52"/>
    </row>
  </sheetData>
  <mergeCells count="98">
    <mergeCell ref="A2:L2"/>
    <mergeCell ref="A3:B3"/>
    <mergeCell ref="C3:L3"/>
    <mergeCell ref="A4:B4"/>
    <mergeCell ref="C4:L4"/>
    <mergeCell ref="A5:B5"/>
    <mergeCell ref="C5:L5"/>
    <mergeCell ref="C6:E6"/>
    <mergeCell ref="H6:L6"/>
    <mergeCell ref="J14:K14"/>
    <mergeCell ref="A16:G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B45:L45"/>
    <mergeCell ref="B46:L46"/>
    <mergeCell ref="B47:L47"/>
    <mergeCell ref="A48:L48"/>
    <mergeCell ref="A6:A13"/>
    <mergeCell ref="A14:A15"/>
    <mergeCell ref="A17:A26"/>
    <mergeCell ref="A27:A30"/>
    <mergeCell ref="A31:A43"/>
    <mergeCell ref="B6:B7"/>
    <mergeCell ref="B14:B15"/>
    <mergeCell ref="B17:B20"/>
    <mergeCell ref="B21:B22"/>
    <mergeCell ref="B25:B26"/>
    <mergeCell ref="B27:B30"/>
    <mergeCell ref="B31:B34"/>
    <mergeCell ref="B35:B37"/>
    <mergeCell ref="B38:B39"/>
    <mergeCell ref="B40:B41"/>
    <mergeCell ref="B42:B43"/>
    <mergeCell ref="F6:F7"/>
    <mergeCell ref="G6:G7"/>
    <mergeCell ref="G14:G15"/>
    <mergeCell ref="H14:H15"/>
    <mergeCell ref="I14:I15"/>
    <mergeCell ref="J31:J39"/>
    <mergeCell ref="K31:K39"/>
    <mergeCell ref="L14:L15"/>
    <mergeCell ref="H7:L13"/>
    <mergeCell ref="C14:D15"/>
    <mergeCell ref="E14:F15"/>
  </mergeCells>
  <pageMargins left="0.75" right="0.75" top="1" bottom="1" header="0.5" footer="0.5"/>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zoomScale="80" zoomScaleNormal="80" topLeftCell="A2" workbookViewId="0">
      <selection activeCell="R17" sqref="R17"/>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304</v>
      </c>
      <c r="D3" s="4"/>
      <c r="E3" s="4"/>
      <c r="F3" s="4"/>
      <c r="G3" s="4"/>
      <c r="H3" s="4"/>
      <c r="I3" s="4"/>
      <c r="J3" s="4"/>
      <c r="K3" s="4"/>
    </row>
    <row r="4" customFormat="1" ht="25.6" customHeight="1" spans="1:11">
      <c r="A4" s="4" t="s">
        <v>150</v>
      </c>
      <c r="B4" s="4"/>
      <c r="C4" s="4" t="s">
        <v>2</v>
      </c>
      <c r="D4" s="4"/>
      <c r="E4" s="4"/>
      <c r="F4" s="4"/>
      <c r="G4" s="4"/>
      <c r="H4" s="5" t="s">
        <v>151</v>
      </c>
      <c r="I4" s="6" t="s">
        <v>305</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306</v>
      </c>
      <c r="D6" s="4"/>
      <c r="E6" s="4"/>
      <c r="F6" s="4"/>
      <c r="G6" s="4"/>
      <c r="H6" s="8" t="s">
        <v>307</v>
      </c>
      <c r="I6" s="8"/>
      <c r="J6" s="8"/>
      <c r="K6" s="8"/>
    </row>
    <row r="7" customFormat="1" ht="34.65" customHeight="1" spans="1:11">
      <c r="A7" s="4"/>
      <c r="B7" s="4" t="s">
        <v>158</v>
      </c>
      <c r="C7" s="4" t="s">
        <v>308</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10</v>
      </c>
      <c r="D9" s="9">
        <v>10</v>
      </c>
      <c r="E9" s="9">
        <v>10</v>
      </c>
      <c r="F9" s="9"/>
      <c r="G9" s="9"/>
      <c r="H9" s="10">
        <v>1</v>
      </c>
      <c r="I9" s="6">
        <v>10</v>
      </c>
      <c r="J9" s="6">
        <v>10</v>
      </c>
      <c r="K9" s="15" t="s">
        <v>169</v>
      </c>
    </row>
    <row r="10" customFormat="1" ht="19.55" customHeight="1" spans="1:11">
      <c r="A10" s="6"/>
      <c r="B10" s="6" t="s">
        <v>170</v>
      </c>
      <c r="C10" s="9">
        <v>10</v>
      </c>
      <c r="D10" s="9">
        <v>10</v>
      </c>
      <c r="E10" s="9">
        <v>10</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200</v>
      </c>
      <c r="D15" s="6" t="s">
        <v>309</v>
      </c>
      <c r="E15" s="6" t="s">
        <v>298</v>
      </c>
      <c r="F15" s="6" t="s">
        <v>310</v>
      </c>
      <c r="G15" s="6" t="s">
        <v>311</v>
      </c>
      <c r="H15" s="6" t="s">
        <v>312</v>
      </c>
      <c r="I15" s="6" t="s">
        <v>313</v>
      </c>
      <c r="J15" s="6">
        <v>15</v>
      </c>
      <c r="K15" s="6"/>
    </row>
    <row r="16" customFormat="1" ht="23" customHeight="1" spans="1:11">
      <c r="A16" s="6"/>
      <c r="B16" s="6" t="s">
        <v>181</v>
      </c>
      <c r="C16" s="6" t="s">
        <v>182</v>
      </c>
      <c r="D16" s="6" t="s">
        <v>314</v>
      </c>
      <c r="E16" s="6" t="s">
        <v>184</v>
      </c>
      <c r="F16" s="6" t="s">
        <v>188</v>
      </c>
      <c r="G16" s="6" t="s">
        <v>186</v>
      </c>
      <c r="H16" s="6" t="s">
        <v>315</v>
      </c>
      <c r="I16" s="6" t="s">
        <v>313</v>
      </c>
      <c r="J16" s="6">
        <v>15</v>
      </c>
      <c r="K16" s="6"/>
    </row>
    <row r="17" customFormat="1" ht="23" customHeight="1" spans="1:11">
      <c r="A17" s="6"/>
      <c r="B17" s="6" t="s">
        <v>196</v>
      </c>
      <c r="C17" s="6" t="s">
        <v>222</v>
      </c>
      <c r="D17" s="6" t="s">
        <v>316</v>
      </c>
      <c r="E17" s="6" t="s">
        <v>298</v>
      </c>
      <c r="F17" s="6" t="s">
        <v>299</v>
      </c>
      <c r="G17" s="6" t="s">
        <v>311</v>
      </c>
      <c r="H17" s="6" t="s">
        <v>300</v>
      </c>
      <c r="I17" s="6" t="s">
        <v>313</v>
      </c>
      <c r="J17" s="6">
        <v>15</v>
      </c>
      <c r="K17" s="6"/>
    </row>
    <row r="18" customFormat="1" ht="23" customHeight="1" spans="1:11">
      <c r="A18" s="6"/>
      <c r="B18" s="6" t="s">
        <v>238</v>
      </c>
      <c r="C18" s="6" t="s">
        <v>238</v>
      </c>
      <c r="D18" s="6" t="s">
        <v>288</v>
      </c>
      <c r="E18" s="6" t="s">
        <v>233</v>
      </c>
      <c r="F18" s="6" t="s">
        <v>252</v>
      </c>
      <c r="G18" s="6" t="s">
        <v>194</v>
      </c>
      <c r="H18" s="12">
        <v>0.99</v>
      </c>
      <c r="I18" s="6" t="s">
        <v>188</v>
      </c>
      <c r="J18" s="6">
        <v>10</v>
      </c>
      <c r="K18" s="6"/>
    </row>
    <row r="19" customFormat="1" ht="23" customHeight="1" spans="1:11">
      <c r="A19" s="6"/>
      <c r="B19" s="6" t="s">
        <v>196</v>
      </c>
      <c r="C19" s="6" t="s">
        <v>197</v>
      </c>
      <c r="D19" s="6" t="s">
        <v>317</v>
      </c>
      <c r="E19" s="6" t="s">
        <v>233</v>
      </c>
      <c r="F19" s="6" t="s">
        <v>318</v>
      </c>
      <c r="G19" s="6" t="s">
        <v>319</v>
      </c>
      <c r="H19" s="6" t="s">
        <v>320</v>
      </c>
      <c r="I19" s="6" t="s">
        <v>313</v>
      </c>
      <c r="J19" s="6">
        <v>15</v>
      </c>
      <c r="K19" s="6"/>
    </row>
    <row r="20" customFormat="1" ht="23" customHeight="1" spans="1:11">
      <c r="A20" s="6"/>
      <c r="B20" s="6" t="s">
        <v>189</v>
      </c>
      <c r="C20" s="6" t="s">
        <v>236</v>
      </c>
      <c r="D20" s="6" t="s">
        <v>321</v>
      </c>
      <c r="E20" s="6" t="s">
        <v>298</v>
      </c>
      <c r="F20" s="6" t="s">
        <v>299</v>
      </c>
      <c r="G20" s="6" t="s">
        <v>311</v>
      </c>
      <c r="H20" s="11" t="s">
        <v>300</v>
      </c>
      <c r="I20" s="6" t="s">
        <v>195</v>
      </c>
      <c r="J20" s="6">
        <v>20</v>
      </c>
      <c r="K20" s="11"/>
    </row>
    <row r="21" customFormat="1" ht="14.3" customHeight="1" spans="1:11">
      <c r="A21" s="6" t="s">
        <v>17</v>
      </c>
      <c r="B21" s="6"/>
      <c r="C21" s="6"/>
      <c r="D21" s="6"/>
      <c r="E21" s="6"/>
      <c r="F21" s="6"/>
      <c r="G21" s="6"/>
      <c r="H21" s="6"/>
      <c r="I21" s="6">
        <v>100</v>
      </c>
      <c r="J21" s="4">
        <v>100</v>
      </c>
      <c r="K21" s="4"/>
    </row>
    <row r="22" customFormat="1" ht="30.15" customHeight="1" spans="1:11">
      <c r="A22" s="6" t="s">
        <v>202</v>
      </c>
      <c r="B22" s="13" t="s">
        <v>322</v>
      </c>
      <c r="C22" s="13"/>
      <c r="D22" s="13"/>
      <c r="E22" s="13"/>
      <c r="F22" s="13"/>
      <c r="G22" s="13"/>
      <c r="H22" s="13"/>
      <c r="I22" s="13"/>
      <c r="J22" s="13"/>
      <c r="K22" s="13"/>
    </row>
    <row r="23" customFormat="1" ht="28.6" customHeight="1" spans="1:11">
      <c r="A23" s="6" t="s">
        <v>204</v>
      </c>
      <c r="B23" s="13" t="s">
        <v>205</v>
      </c>
      <c r="C23" s="13"/>
      <c r="D23" s="13"/>
      <c r="E23" s="13"/>
      <c r="F23" s="13"/>
      <c r="G23" s="13"/>
      <c r="H23" s="13"/>
      <c r="I23" s="13"/>
      <c r="J23" s="13"/>
      <c r="K23" s="13"/>
    </row>
    <row r="24" customFormat="1" ht="31.65" customHeight="1" spans="1:11">
      <c r="A24" s="6" t="s">
        <v>206</v>
      </c>
      <c r="B24" s="13" t="s">
        <v>205</v>
      </c>
      <c r="C24" s="13"/>
      <c r="D24" s="13"/>
      <c r="E24" s="13"/>
      <c r="F24" s="13"/>
      <c r="G24" s="13"/>
      <c r="H24" s="13"/>
      <c r="I24" s="13"/>
      <c r="J24" s="13"/>
      <c r="K24" s="13"/>
    </row>
    <row r="25" customFormat="1" ht="14.3" customHeight="1" spans="1:11">
      <c r="A25" s="8" t="s">
        <v>207</v>
      </c>
      <c r="B25" s="8"/>
      <c r="C25" s="8"/>
      <c r="D25" s="8"/>
      <c r="E25" s="8"/>
      <c r="F25" s="8" t="s">
        <v>208</v>
      </c>
      <c r="G25" s="8"/>
      <c r="H25" s="8"/>
      <c r="I25" s="8"/>
      <c r="J25" s="8"/>
      <c r="K25" s="8"/>
    </row>
    <row r="26" customFormat="1" ht="14.3" customHeight="1" spans="1:11">
      <c r="A26" s="14"/>
      <c r="B26" s="14"/>
      <c r="C26" s="14"/>
      <c r="D26" s="14"/>
      <c r="E26" s="14"/>
      <c r="F26" s="14"/>
      <c r="G26" s="14"/>
      <c r="H26" s="14"/>
      <c r="I26" s="14"/>
      <c r="J26" s="14"/>
      <c r="K26" s="14"/>
    </row>
    <row r="27" customFormat="1" ht="14.3" customHeight="1" spans="1:11">
      <c r="A27" s="14" t="s">
        <v>209</v>
      </c>
      <c r="B27" s="14"/>
      <c r="C27" s="14"/>
      <c r="D27" s="14"/>
      <c r="E27" s="14"/>
      <c r="F27" s="14"/>
      <c r="G27" s="14"/>
      <c r="H27" s="14"/>
      <c r="I27" s="14"/>
      <c r="J27" s="14"/>
      <c r="K27" s="14"/>
    </row>
    <row r="28" customFormat="1" ht="14.3" customHeight="1" spans="1:11">
      <c r="A28" s="14" t="s">
        <v>210</v>
      </c>
      <c r="B28" s="14"/>
      <c r="C28" s="14"/>
      <c r="D28" s="14"/>
      <c r="E28" s="14"/>
      <c r="F28" s="14"/>
      <c r="G28" s="14"/>
      <c r="H28" s="14"/>
      <c r="I28" s="14"/>
      <c r="J28" s="14"/>
      <c r="K28" s="14"/>
    </row>
    <row r="29" customFormat="1" ht="14.3" customHeight="1" spans="1:11">
      <c r="A29" s="14" t="s">
        <v>211</v>
      </c>
      <c r="B29" s="14"/>
      <c r="C29" s="14"/>
      <c r="D29" s="14"/>
      <c r="E29" s="14"/>
      <c r="F29" s="14"/>
      <c r="G29" s="14"/>
      <c r="H29" s="14"/>
      <c r="I29" s="14"/>
      <c r="J29" s="14"/>
      <c r="K29" s="14"/>
    </row>
    <row r="30" customFormat="1" ht="14.3" customHeight="1" spans="1:11">
      <c r="A30" s="14" t="s">
        <v>212</v>
      </c>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zoomScale="80" zoomScaleNormal="80" topLeftCell="A2" workbookViewId="0">
      <selection activeCell="U32" sqref="U32"/>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323</v>
      </c>
      <c r="D3" s="4"/>
      <c r="E3" s="4"/>
      <c r="F3" s="4"/>
      <c r="G3" s="4"/>
      <c r="H3" s="4"/>
      <c r="I3" s="4"/>
      <c r="J3" s="4"/>
      <c r="K3" s="4"/>
    </row>
    <row r="4" customFormat="1" ht="25.6" customHeight="1" spans="1:11">
      <c r="A4" s="4" t="s">
        <v>150</v>
      </c>
      <c r="B4" s="4"/>
      <c r="C4" s="4" t="s">
        <v>2</v>
      </c>
      <c r="D4" s="4"/>
      <c r="E4" s="4"/>
      <c r="F4" s="4"/>
      <c r="G4" s="4"/>
      <c r="H4" s="5" t="s">
        <v>151</v>
      </c>
      <c r="I4" s="6" t="s">
        <v>305</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324</v>
      </c>
      <c r="D6" s="4"/>
      <c r="E6" s="4"/>
      <c r="F6" s="4"/>
      <c r="G6" s="4"/>
      <c r="H6" s="8" t="s">
        <v>325</v>
      </c>
      <c r="I6" s="8"/>
      <c r="J6" s="8"/>
      <c r="K6" s="8"/>
    </row>
    <row r="7" customFormat="1" ht="34.65" customHeight="1" spans="1:11">
      <c r="A7" s="4"/>
      <c r="B7" s="4" t="s">
        <v>158</v>
      </c>
      <c r="C7" s="4" t="s">
        <v>326</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36.33</v>
      </c>
      <c r="D9" s="9">
        <v>35.95</v>
      </c>
      <c r="E9" s="9">
        <v>35.95</v>
      </c>
      <c r="F9" s="9"/>
      <c r="G9" s="9"/>
      <c r="H9" s="10">
        <v>1</v>
      </c>
      <c r="I9" s="6">
        <v>10</v>
      </c>
      <c r="J9" s="6">
        <v>10</v>
      </c>
      <c r="K9" s="15" t="s">
        <v>327</v>
      </c>
    </row>
    <row r="10" customFormat="1" ht="19.55" customHeight="1" spans="1:11">
      <c r="A10" s="6"/>
      <c r="B10" s="6" t="s">
        <v>170</v>
      </c>
      <c r="C10" s="9">
        <v>36.33</v>
      </c>
      <c r="D10" s="9">
        <v>35.95</v>
      </c>
      <c r="E10" s="9">
        <v>35.95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181</v>
      </c>
      <c r="C15" s="6" t="s">
        <v>182</v>
      </c>
      <c r="D15" s="6" t="s">
        <v>328</v>
      </c>
      <c r="E15" s="6" t="s">
        <v>184</v>
      </c>
      <c r="F15" s="6" t="s">
        <v>329</v>
      </c>
      <c r="G15" s="6" t="s">
        <v>186</v>
      </c>
      <c r="H15" s="6">
        <v>35.95</v>
      </c>
      <c r="I15" s="6" t="s">
        <v>313</v>
      </c>
      <c r="J15" s="6">
        <v>15</v>
      </c>
      <c r="K15" s="6"/>
    </row>
    <row r="16" customFormat="1" ht="23" customHeight="1" spans="1:11">
      <c r="A16" s="6"/>
      <c r="B16" s="6" t="s">
        <v>189</v>
      </c>
      <c r="C16" s="6" t="s">
        <v>236</v>
      </c>
      <c r="D16" s="6" t="s">
        <v>330</v>
      </c>
      <c r="E16" s="6" t="s">
        <v>298</v>
      </c>
      <c r="F16" s="6" t="s">
        <v>299</v>
      </c>
      <c r="G16" s="6" t="s">
        <v>311</v>
      </c>
      <c r="H16" s="6" t="s">
        <v>300</v>
      </c>
      <c r="I16" s="6" t="s">
        <v>195</v>
      </c>
      <c r="J16" s="6">
        <v>20</v>
      </c>
      <c r="K16" s="6"/>
    </row>
    <row r="17" customFormat="1" ht="23" customHeight="1" spans="1:11">
      <c r="A17" s="6"/>
      <c r="B17" s="6" t="s">
        <v>196</v>
      </c>
      <c r="C17" s="6" t="s">
        <v>200</v>
      </c>
      <c r="D17" s="6" t="s">
        <v>331</v>
      </c>
      <c r="E17" s="6" t="s">
        <v>298</v>
      </c>
      <c r="F17" s="6" t="s">
        <v>299</v>
      </c>
      <c r="G17" s="6" t="s">
        <v>311</v>
      </c>
      <c r="H17" s="6" t="s">
        <v>300</v>
      </c>
      <c r="I17" s="6" t="s">
        <v>313</v>
      </c>
      <c r="J17" s="6">
        <v>15</v>
      </c>
      <c r="K17" s="6"/>
    </row>
    <row r="18" customFormat="1" ht="23" customHeight="1" spans="1:11">
      <c r="A18" s="6"/>
      <c r="B18" s="6" t="s">
        <v>238</v>
      </c>
      <c r="C18" s="6" t="s">
        <v>238</v>
      </c>
      <c r="D18" s="6" t="s">
        <v>288</v>
      </c>
      <c r="E18" s="6" t="s">
        <v>233</v>
      </c>
      <c r="F18" s="6" t="s">
        <v>252</v>
      </c>
      <c r="G18" s="6" t="s">
        <v>194</v>
      </c>
      <c r="H18" s="12">
        <v>0.99</v>
      </c>
      <c r="I18" s="6" t="s">
        <v>188</v>
      </c>
      <c r="J18" s="6">
        <v>10</v>
      </c>
      <c r="K18" s="6"/>
    </row>
    <row r="19" customFormat="1" ht="23" customHeight="1" spans="1:11">
      <c r="A19" s="6"/>
      <c r="B19" s="6" t="s">
        <v>196</v>
      </c>
      <c r="C19" s="6" t="s">
        <v>197</v>
      </c>
      <c r="D19" s="6" t="s">
        <v>332</v>
      </c>
      <c r="E19" s="6" t="s">
        <v>192</v>
      </c>
      <c r="F19" s="6" t="s">
        <v>333</v>
      </c>
      <c r="G19" s="6" t="s">
        <v>334</v>
      </c>
      <c r="H19" s="6">
        <v>185</v>
      </c>
      <c r="I19" s="6" t="s">
        <v>313</v>
      </c>
      <c r="J19" s="6">
        <v>15</v>
      </c>
      <c r="K19" s="6"/>
    </row>
    <row r="20" customFormat="1" ht="23" customHeight="1" spans="1:11">
      <c r="A20" s="6"/>
      <c r="B20" s="6" t="s">
        <v>196</v>
      </c>
      <c r="C20" s="6" t="s">
        <v>222</v>
      </c>
      <c r="D20" s="6" t="s">
        <v>335</v>
      </c>
      <c r="E20" s="6" t="s">
        <v>298</v>
      </c>
      <c r="F20" s="6" t="s">
        <v>299</v>
      </c>
      <c r="G20" s="6" t="s">
        <v>336</v>
      </c>
      <c r="H20" s="11" t="s">
        <v>300</v>
      </c>
      <c r="I20" s="6" t="s">
        <v>313</v>
      </c>
      <c r="J20" s="6">
        <v>15</v>
      </c>
      <c r="K20" s="11"/>
    </row>
    <row r="21" customFormat="1" ht="14.3" customHeight="1" spans="1:11">
      <c r="A21" s="6" t="s">
        <v>17</v>
      </c>
      <c r="B21" s="6"/>
      <c r="C21" s="6"/>
      <c r="D21" s="6"/>
      <c r="E21" s="6"/>
      <c r="F21" s="6"/>
      <c r="G21" s="6"/>
      <c r="H21" s="6"/>
      <c r="I21" s="6">
        <v>100</v>
      </c>
      <c r="J21" s="4">
        <v>100</v>
      </c>
      <c r="K21" s="4"/>
    </row>
    <row r="22" customFormat="1" ht="30.15" customHeight="1" spans="1:11">
      <c r="A22" s="6" t="s">
        <v>202</v>
      </c>
      <c r="B22" s="13" t="s">
        <v>337</v>
      </c>
      <c r="C22" s="13"/>
      <c r="D22" s="13"/>
      <c r="E22" s="13"/>
      <c r="F22" s="13"/>
      <c r="G22" s="13"/>
      <c r="H22" s="13"/>
      <c r="I22" s="13"/>
      <c r="J22" s="13"/>
      <c r="K22" s="13"/>
    </row>
    <row r="23" customFormat="1" ht="28.6" customHeight="1" spans="1:11">
      <c r="A23" s="6" t="s">
        <v>204</v>
      </c>
      <c r="B23" s="13" t="s">
        <v>205</v>
      </c>
      <c r="C23" s="13"/>
      <c r="D23" s="13"/>
      <c r="E23" s="13"/>
      <c r="F23" s="13"/>
      <c r="G23" s="13"/>
      <c r="H23" s="13"/>
      <c r="I23" s="13"/>
      <c r="J23" s="13"/>
      <c r="K23" s="13"/>
    </row>
    <row r="24" customFormat="1" ht="31.65" customHeight="1" spans="1:11">
      <c r="A24" s="6" t="s">
        <v>206</v>
      </c>
      <c r="B24" s="13" t="s">
        <v>205</v>
      </c>
      <c r="C24" s="13"/>
      <c r="D24" s="13"/>
      <c r="E24" s="13"/>
      <c r="F24" s="13"/>
      <c r="G24" s="13"/>
      <c r="H24" s="13"/>
      <c r="I24" s="13"/>
      <c r="J24" s="13"/>
      <c r="K24" s="13"/>
    </row>
    <row r="25" customFormat="1" ht="14.3" customHeight="1" spans="1:11">
      <c r="A25" s="8" t="s">
        <v>207</v>
      </c>
      <c r="B25" s="8"/>
      <c r="C25" s="8"/>
      <c r="D25" s="8"/>
      <c r="E25" s="8"/>
      <c r="F25" s="8" t="s">
        <v>208</v>
      </c>
      <c r="G25" s="8"/>
      <c r="H25" s="8"/>
      <c r="I25" s="8"/>
      <c r="J25" s="8"/>
      <c r="K25" s="8"/>
    </row>
    <row r="26" customFormat="1" ht="14.3" customHeight="1" spans="1:11">
      <c r="A26" s="14"/>
      <c r="B26" s="14"/>
      <c r="C26" s="14"/>
      <c r="D26" s="14"/>
      <c r="E26" s="14"/>
      <c r="F26" s="14"/>
      <c r="G26" s="14"/>
      <c r="H26" s="14"/>
      <c r="I26" s="14"/>
      <c r="J26" s="14"/>
      <c r="K26" s="14"/>
    </row>
    <row r="27" customFormat="1" ht="14.3" customHeight="1" spans="1:11">
      <c r="A27" s="14" t="s">
        <v>209</v>
      </c>
      <c r="B27" s="14"/>
      <c r="C27" s="14"/>
      <c r="D27" s="14"/>
      <c r="E27" s="14"/>
      <c r="F27" s="14"/>
      <c r="G27" s="14"/>
      <c r="H27" s="14"/>
      <c r="I27" s="14"/>
      <c r="J27" s="14"/>
      <c r="K27" s="14"/>
    </row>
    <row r="28" customFormat="1" ht="14.3" customHeight="1" spans="1:11">
      <c r="A28" s="14" t="s">
        <v>210</v>
      </c>
      <c r="B28" s="14"/>
      <c r="C28" s="14"/>
      <c r="D28" s="14"/>
      <c r="E28" s="14"/>
      <c r="F28" s="14"/>
      <c r="G28" s="14"/>
      <c r="H28" s="14"/>
      <c r="I28" s="14"/>
      <c r="J28" s="14"/>
      <c r="K28" s="14"/>
    </row>
    <row r="29" customFormat="1" ht="14.3" customHeight="1" spans="1:11">
      <c r="A29" s="14" t="s">
        <v>211</v>
      </c>
      <c r="B29" s="14"/>
      <c r="C29" s="14"/>
      <c r="D29" s="14"/>
      <c r="E29" s="14"/>
      <c r="F29" s="14"/>
      <c r="G29" s="14"/>
      <c r="H29" s="14"/>
      <c r="I29" s="14"/>
      <c r="J29" s="14"/>
      <c r="K29" s="14"/>
    </row>
    <row r="30" customFormat="1" ht="14.3" customHeight="1" spans="1:11">
      <c r="A30" s="14" t="s">
        <v>212</v>
      </c>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V12" sqref="V12"/>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ht="20.35" customHeight="1" spans="1:8">
      <c r="A1" s="1" t="s">
        <v>146</v>
      </c>
      <c r="B1" s="1"/>
      <c r="C1" s="1"/>
      <c r="D1" s="1"/>
      <c r="F1" s="2"/>
      <c r="G1" s="2"/>
      <c r="H1" s="2"/>
    </row>
    <row r="2" ht="45.2" customHeight="1" spans="1:11">
      <c r="A2" s="3" t="s">
        <v>147</v>
      </c>
      <c r="B2" s="3"/>
      <c r="C2" s="3"/>
      <c r="D2" s="3"/>
      <c r="E2" s="3"/>
      <c r="F2" s="3"/>
      <c r="G2" s="3"/>
      <c r="H2" s="3"/>
      <c r="I2" s="3"/>
      <c r="J2" s="3"/>
      <c r="K2" s="3"/>
    </row>
    <row r="3" ht="14.3" customHeight="1" spans="1:11">
      <c r="A3" s="4" t="s">
        <v>148</v>
      </c>
      <c r="B3" s="4"/>
      <c r="C3" s="4" t="s">
        <v>338</v>
      </c>
      <c r="D3" s="4"/>
      <c r="E3" s="4"/>
      <c r="F3" s="4"/>
      <c r="G3" s="4"/>
      <c r="H3" s="4"/>
      <c r="I3" s="4"/>
      <c r="J3" s="4"/>
      <c r="K3" s="4"/>
    </row>
    <row r="4" ht="25.6" customHeight="1" spans="1:11">
      <c r="A4" s="4" t="s">
        <v>150</v>
      </c>
      <c r="B4" s="4"/>
      <c r="C4" s="4" t="s">
        <v>2</v>
      </c>
      <c r="D4" s="4"/>
      <c r="E4" s="4"/>
      <c r="F4" s="4"/>
      <c r="G4" s="4"/>
      <c r="H4" s="5" t="s">
        <v>151</v>
      </c>
      <c r="I4" s="6" t="s">
        <v>339</v>
      </c>
      <c r="J4" s="6"/>
      <c r="K4" s="6"/>
    </row>
    <row r="5" ht="14.3" customHeight="1" spans="1:11">
      <c r="A5" s="4" t="s">
        <v>152</v>
      </c>
      <c r="B5" s="4" t="s">
        <v>153</v>
      </c>
      <c r="C5" s="6" t="s">
        <v>154</v>
      </c>
      <c r="D5" s="6"/>
      <c r="E5" s="6"/>
      <c r="F5" s="6"/>
      <c r="G5" s="6"/>
      <c r="H5" s="7" t="s">
        <v>155</v>
      </c>
      <c r="I5" s="7"/>
      <c r="J5" s="7"/>
      <c r="K5" s="7"/>
    </row>
    <row r="6" ht="35.4" customHeight="1" spans="1:11">
      <c r="A6" s="4"/>
      <c r="B6" s="4"/>
      <c r="C6" s="16" t="s">
        <v>340</v>
      </c>
      <c r="D6" s="16"/>
      <c r="E6" s="16"/>
      <c r="F6" s="16"/>
      <c r="G6" s="16"/>
      <c r="H6" s="8" t="s">
        <v>341</v>
      </c>
      <c r="I6" s="8"/>
      <c r="J6" s="8"/>
      <c r="K6" s="8"/>
    </row>
    <row r="7" ht="34.65" customHeight="1" spans="1:11">
      <c r="A7" s="4"/>
      <c r="B7" s="4" t="s">
        <v>158</v>
      </c>
      <c r="C7" s="4" t="s">
        <v>342</v>
      </c>
      <c r="D7" s="4"/>
      <c r="E7" s="4"/>
      <c r="F7" s="4"/>
      <c r="G7" s="4"/>
      <c r="H7" s="4"/>
      <c r="I7" s="4"/>
      <c r="J7" s="4"/>
      <c r="K7" s="4"/>
    </row>
    <row r="8" ht="18.05" customHeight="1" spans="1:11">
      <c r="A8" s="6" t="s">
        <v>160</v>
      </c>
      <c r="B8" s="6" t="s">
        <v>161</v>
      </c>
      <c r="C8" s="6" t="s">
        <v>162</v>
      </c>
      <c r="D8" s="6" t="s">
        <v>163</v>
      </c>
      <c r="E8" s="6" t="s">
        <v>164</v>
      </c>
      <c r="F8" s="6"/>
      <c r="G8" s="6"/>
      <c r="H8" s="6" t="s">
        <v>11</v>
      </c>
      <c r="I8" s="6" t="s">
        <v>165</v>
      </c>
      <c r="J8" s="6" t="s">
        <v>166</v>
      </c>
      <c r="K8" s="6" t="s">
        <v>167</v>
      </c>
    </row>
    <row r="9" ht="17.3" customHeight="1" spans="1:11">
      <c r="A9" s="6"/>
      <c r="B9" s="6" t="s">
        <v>168</v>
      </c>
      <c r="C9" s="9">
        <v>755.82</v>
      </c>
      <c r="D9" s="9">
        <v>755.85</v>
      </c>
      <c r="E9" s="9">
        <v>755.82</v>
      </c>
      <c r="F9" s="9"/>
      <c r="G9" s="9"/>
      <c r="H9" s="10">
        <v>1</v>
      </c>
      <c r="I9" s="6">
        <v>10</v>
      </c>
      <c r="J9" s="6">
        <v>10</v>
      </c>
      <c r="K9" s="15" t="s">
        <v>169</v>
      </c>
    </row>
    <row r="10" ht="19.55" customHeight="1" spans="1:11">
      <c r="A10" s="6"/>
      <c r="B10" s="6" t="s">
        <v>170</v>
      </c>
      <c r="C10" s="9">
        <v>755.85</v>
      </c>
      <c r="D10" s="9">
        <v>755.85</v>
      </c>
      <c r="E10" s="9">
        <v>755.82</v>
      </c>
      <c r="F10" s="9"/>
      <c r="G10" s="9"/>
      <c r="H10" s="10">
        <v>1</v>
      </c>
      <c r="I10" s="6" t="s">
        <v>171</v>
      </c>
      <c r="J10" s="6" t="s">
        <v>171</v>
      </c>
      <c r="K10" s="15"/>
    </row>
    <row r="11" ht="20.35" customHeight="1" spans="1:11">
      <c r="A11" s="6"/>
      <c r="B11" s="6" t="s">
        <v>172</v>
      </c>
      <c r="C11" s="9">
        <v>0</v>
      </c>
      <c r="D11" s="9"/>
      <c r="E11" s="9"/>
      <c r="F11" s="9"/>
      <c r="G11" s="9"/>
      <c r="H11" s="10">
        <v>0</v>
      </c>
      <c r="I11" s="6" t="s">
        <v>171</v>
      </c>
      <c r="J11" s="6" t="s">
        <v>171</v>
      </c>
      <c r="K11" s="15"/>
    </row>
    <row r="12" ht="18.05" customHeight="1" spans="1:11">
      <c r="A12" s="6"/>
      <c r="B12" s="6" t="s">
        <v>173</v>
      </c>
      <c r="C12" s="9">
        <v>0</v>
      </c>
      <c r="D12" s="9"/>
      <c r="E12" s="9"/>
      <c r="F12" s="9"/>
      <c r="G12" s="9"/>
      <c r="H12" s="10">
        <v>0</v>
      </c>
      <c r="I12" s="6" t="s">
        <v>171</v>
      </c>
      <c r="J12" s="6" t="s">
        <v>171</v>
      </c>
      <c r="K12" s="15"/>
    </row>
    <row r="13" ht="16.95" customHeight="1" spans="1:11">
      <c r="A13" s="6"/>
      <c r="B13" s="6" t="s">
        <v>174</v>
      </c>
      <c r="C13" s="11"/>
      <c r="D13" s="11"/>
      <c r="E13" s="11"/>
      <c r="F13" s="11"/>
      <c r="G13" s="11"/>
      <c r="H13" s="11"/>
      <c r="I13" s="6" t="s">
        <v>171</v>
      </c>
      <c r="J13" s="6" t="s">
        <v>171</v>
      </c>
      <c r="K13" s="15"/>
    </row>
    <row r="14" ht="22.6" customHeight="1" spans="1:11">
      <c r="A14" s="6" t="s">
        <v>175</v>
      </c>
      <c r="B14" s="6" t="s">
        <v>23</v>
      </c>
      <c r="C14" s="6" t="s">
        <v>24</v>
      </c>
      <c r="D14" s="6" t="s">
        <v>25</v>
      </c>
      <c r="E14" s="6" t="s">
        <v>176</v>
      </c>
      <c r="F14" s="6" t="s">
        <v>177</v>
      </c>
      <c r="G14" s="6" t="s">
        <v>178</v>
      </c>
      <c r="H14" s="6" t="s">
        <v>179</v>
      </c>
      <c r="I14" s="6" t="s">
        <v>165</v>
      </c>
      <c r="J14" s="6" t="s">
        <v>166</v>
      </c>
      <c r="K14" s="6" t="s">
        <v>180</v>
      </c>
    </row>
    <row r="15" ht="23" customHeight="1" spans="1:11">
      <c r="A15" s="6"/>
      <c r="B15" s="6" t="s">
        <v>196</v>
      </c>
      <c r="C15" s="6" t="s">
        <v>200</v>
      </c>
      <c r="D15" s="6" t="s">
        <v>343</v>
      </c>
      <c r="E15" s="6" t="s">
        <v>192</v>
      </c>
      <c r="F15" s="6" t="s">
        <v>193</v>
      </c>
      <c r="G15" s="6" t="s">
        <v>194</v>
      </c>
      <c r="H15" s="12">
        <v>1</v>
      </c>
      <c r="I15" s="6" t="s">
        <v>195</v>
      </c>
      <c r="J15" s="6">
        <v>20</v>
      </c>
      <c r="K15" s="6"/>
    </row>
    <row r="16" ht="23" customHeight="1" spans="1:11">
      <c r="A16" s="6"/>
      <c r="B16" s="6" t="s">
        <v>196</v>
      </c>
      <c r="C16" s="6" t="s">
        <v>197</v>
      </c>
      <c r="D16" s="6" t="s">
        <v>344</v>
      </c>
      <c r="E16" s="6" t="s">
        <v>192</v>
      </c>
      <c r="F16" s="6" t="s">
        <v>345</v>
      </c>
      <c r="G16" s="6" t="s">
        <v>346</v>
      </c>
      <c r="H16" s="6">
        <v>183.06</v>
      </c>
      <c r="I16" s="6" t="s">
        <v>313</v>
      </c>
      <c r="J16" s="6">
        <v>15</v>
      </c>
      <c r="K16" s="6"/>
    </row>
    <row r="17" ht="23" customHeight="1" spans="1:11">
      <c r="A17" s="6"/>
      <c r="B17" s="6" t="s">
        <v>196</v>
      </c>
      <c r="C17" s="6" t="s">
        <v>222</v>
      </c>
      <c r="D17" s="6" t="s">
        <v>347</v>
      </c>
      <c r="E17" s="6" t="s">
        <v>192</v>
      </c>
      <c r="F17" s="6" t="s">
        <v>193</v>
      </c>
      <c r="G17" s="6" t="s">
        <v>194</v>
      </c>
      <c r="H17" s="12">
        <v>1</v>
      </c>
      <c r="I17" s="6" t="s">
        <v>313</v>
      </c>
      <c r="J17" s="6">
        <v>15</v>
      </c>
      <c r="K17" s="6"/>
    </row>
    <row r="18" ht="23" customHeight="1" spans="1:11">
      <c r="A18" s="6"/>
      <c r="B18" s="6" t="s">
        <v>189</v>
      </c>
      <c r="C18" s="6" t="s">
        <v>236</v>
      </c>
      <c r="D18" s="6" t="s">
        <v>348</v>
      </c>
      <c r="E18" s="6" t="s">
        <v>192</v>
      </c>
      <c r="F18" s="6" t="s">
        <v>193</v>
      </c>
      <c r="G18" s="6" t="s">
        <v>194</v>
      </c>
      <c r="H18" s="12">
        <v>1</v>
      </c>
      <c r="I18" s="6">
        <v>30</v>
      </c>
      <c r="J18" s="6">
        <v>30</v>
      </c>
      <c r="K18" s="6"/>
    </row>
    <row r="19" ht="23" customHeight="1" spans="1:11">
      <c r="A19" s="6"/>
      <c r="B19" s="6" t="s">
        <v>238</v>
      </c>
      <c r="C19" s="6" t="s">
        <v>254</v>
      </c>
      <c r="D19" s="6" t="s">
        <v>349</v>
      </c>
      <c r="E19" s="6" t="s">
        <v>233</v>
      </c>
      <c r="F19" s="6" t="s">
        <v>247</v>
      </c>
      <c r="G19" s="6" t="s">
        <v>194</v>
      </c>
      <c r="H19" s="17">
        <v>0.95</v>
      </c>
      <c r="I19" s="6" t="s">
        <v>188</v>
      </c>
      <c r="J19" s="6">
        <v>10</v>
      </c>
      <c r="K19" s="11"/>
    </row>
    <row r="20" ht="14.3" customHeight="1" spans="1:11">
      <c r="A20" s="6" t="s">
        <v>17</v>
      </c>
      <c r="B20" s="6"/>
      <c r="C20" s="6"/>
      <c r="D20" s="6"/>
      <c r="E20" s="6"/>
      <c r="F20" s="6"/>
      <c r="G20" s="6"/>
      <c r="H20" s="6"/>
      <c r="I20" s="6">
        <v>100</v>
      </c>
      <c r="J20" s="4">
        <v>100</v>
      </c>
      <c r="K20" s="4"/>
    </row>
    <row r="21" ht="30.15" customHeight="1" spans="1:11">
      <c r="A21" s="6" t="s">
        <v>202</v>
      </c>
      <c r="B21" s="13" t="s">
        <v>350</v>
      </c>
      <c r="C21" s="13"/>
      <c r="D21" s="13"/>
      <c r="E21" s="13"/>
      <c r="F21" s="13"/>
      <c r="G21" s="13"/>
      <c r="H21" s="13"/>
      <c r="I21" s="13"/>
      <c r="J21" s="13"/>
      <c r="K21" s="13"/>
    </row>
    <row r="22" ht="28.6" customHeight="1" spans="1:11">
      <c r="A22" s="6" t="s">
        <v>204</v>
      </c>
      <c r="B22" s="13" t="s">
        <v>205</v>
      </c>
      <c r="C22" s="13"/>
      <c r="D22" s="13"/>
      <c r="E22" s="13"/>
      <c r="F22" s="13"/>
      <c r="G22" s="13"/>
      <c r="H22" s="13"/>
      <c r="I22" s="13"/>
      <c r="J22" s="13"/>
      <c r="K22" s="13"/>
    </row>
    <row r="23" ht="31.65" customHeight="1" spans="1:11">
      <c r="A23" s="6" t="s">
        <v>206</v>
      </c>
      <c r="B23" s="13" t="s">
        <v>205</v>
      </c>
      <c r="C23" s="13"/>
      <c r="D23" s="13"/>
      <c r="E23" s="13"/>
      <c r="F23" s="13"/>
      <c r="G23" s="13"/>
      <c r="H23" s="13"/>
      <c r="I23" s="13"/>
      <c r="J23" s="13"/>
      <c r="K23" s="13"/>
    </row>
    <row r="24" ht="14.3" customHeight="1" spans="1:11">
      <c r="A24" s="8" t="s">
        <v>207</v>
      </c>
      <c r="B24" s="8"/>
      <c r="C24" s="8"/>
      <c r="D24" s="8"/>
      <c r="E24" s="8"/>
      <c r="F24" s="8" t="s">
        <v>208</v>
      </c>
      <c r="G24" s="8"/>
      <c r="H24" s="8"/>
      <c r="I24" s="8"/>
      <c r="J24" s="8"/>
      <c r="K24" s="8"/>
    </row>
    <row r="25" ht="14.3" customHeight="1" spans="1:11">
      <c r="A25" s="14"/>
      <c r="B25" s="14"/>
      <c r="C25" s="14"/>
      <c r="D25" s="14"/>
      <c r="E25" s="14"/>
      <c r="F25" s="14"/>
      <c r="G25" s="14"/>
      <c r="H25" s="14"/>
      <c r="I25" s="14"/>
      <c r="J25" s="14"/>
      <c r="K25" s="14"/>
    </row>
    <row r="26" ht="14.3" customHeight="1" spans="1:11">
      <c r="A26" s="14" t="s">
        <v>209</v>
      </c>
      <c r="B26" s="14"/>
      <c r="C26" s="14"/>
      <c r="D26" s="14"/>
      <c r="E26" s="14"/>
      <c r="F26" s="14"/>
      <c r="G26" s="14"/>
      <c r="H26" s="14"/>
      <c r="I26" s="14"/>
      <c r="J26" s="14"/>
      <c r="K26" s="14"/>
    </row>
    <row r="27" ht="14.3" customHeight="1" spans="1:11">
      <c r="A27" s="14" t="s">
        <v>210</v>
      </c>
      <c r="B27" s="14"/>
      <c r="C27" s="14"/>
      <c r="D27" s="14"/>
      <c r="E27" s="14"/>
      <c r="F27" s="14"/>
      <c r="G27" s="14"/>
      <c r="H27" s="14"/>
      <c r="I27" s="14"/>
      <c r="J27" s="14"/>
      <c r="K27" s="14"/>
    </row>
    <row r="28" ht="14.3" customHeight="1" spans="1:11">
      <c r="A28" s="14" t="s">
        <v>211</v>
      </c>
      <c r="B28" s="14"/>
      <c r="C28" s="14"/>
      <c r="D28" s="14"/>
      <c r="E28" s="14"/>
      <c r="F28" s="14"/>
      <c r="G28" s="14"/>
      <c r="H28" s="14"/>
      <c r="I28" s="14"/>
      <c r="J28" s="14"/>
      <c r="K28" s="14"/>
    </row>
    <row r="29" ht="14.3" customHeight="1" spans="1:11">
      <c r="A29" s="14" t="s">
        <v>212</v>
      </c>
      <c r="B29" s="14"/>
      <c r="C29" s="14"/>
      <c r="D29" s="14"/>
      <c r="E29" s="14"/>
      <c r="F29" s="14"/>
      <c r="G29" s="14"/>
      <c r="H29" s="14"/>
      <c r="I29" s="14"/>
      <c r="J29" s="14"/>
      <c r="K29" s="14"/>
    </row>
    <row r="30" ht="14.3" customHeight="1" spans="1:11">
      <c r="A30" s="14"/>
      <c r="B30" s="14"/>
      <c r="C30" s="14"/>
      <c r="D30" s="14"/>
      <c r="E30" s="14"/>
      <c r="F30" s="14"/>
      <c r="G30" s="14"/>
      <c r="H30" s="14"/>
      <c r="I30" s="14"/>
      <c r="J30" s="14"/>
      <c r="K30" s="14"/>
    </row>
    <row r="31" ht="14.3" customHeight="1" spans="1:11">
      <c r="A31" s="14"/>
      <c r="B31" s="14"/>
      <c r="C31" s="14"/>
      <c r="D31" s="14"/>
      <c r="E31" s="14"/>
      <c r="F31" s="14"/>
      <c r="G31" s="14"/>
      <c r="H31" s="14"/>
      <c r="I31" s="14"/>
      <c r="J31" s="14"/>
      <c r="K31" s="14"/>
    </row>
    <row r="32" ht="14.3" customHeight="1" spans="1:11">
      <c r="A32" s="14"/>
      <c r="B32" s="14"/>
      <c r="C32" s="14"/>
      <c r="D32" s="14"/>
      <c r="E32" s="14"/>
      <c r="F32" s="14"/>
      <c r="G32" s="14"/>
      <c r="H32" s="14"/>
      <c r="I32" s="14"/>
      <c r="J32" s="14"/>
      <c r="K32" s="14"/>
    </row>
    <row r="33" ht="14.3" customHeight="1" spans="1:11">
      <c r="A33" s="14"/>
      <c r="B33" s="14"/>
      <c r="C33" s="14"/>
      <c r="D33" s="14"/>
      <c r="E33" s="14"/>
      <c r="F33" s="14"/>
      <c r="G33" s="14"/>
      <c r="H33" s="14"/>
      <c r="I33" s="14"/>
      <c r="J33" s="14"/>
      <c r="K33" s="14"/>
    </row>
    <row r="34" ht="14.3" customHeight="1" spans="1:11">
      <c r="A34" s="14"/>
      <c r="B34" s="14"/>
      <c r="C34" s="14"/>
      <c r="D34" s="14"/>
      <c r="E34" s="14"/>
      <c r="F34" s="14"/>
      <c r="G34" s="14"/>
      <c r="H34" s="14"/>
      <c r="I34" s="14"/>
      <c r="J34" s="14"/>
      <c r="K34" s="14"/>
    </row>
    <row r="35" ht="14.3" customHeight="1" spans="1:11">
      <c r="A35" s="14"/>
      <c r="B35" s="14"/>
      <c r="C35" s="14"/>
      <c r="D35" s="14"/>
      <c r="E35" s="14"/>
      <c r="F35" s="14"/>
      <c r="G35" s="14"/>
      <c r="H35" s="14"/>
      <c r="I35" s="14"/>
      <c r="J35" s="14"/>
      <c r="K35" s="14"/>
    </row>
    <row r="36"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0.268999993801117" bottom="0.268999993801117" header="0" footer="0"/>
  <pageSetup paperSize="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R31" sqref="R30:R31"/>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351</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352</v>
      </c>
      <c r="D6" s="4"/>
      <c r="E6" s="4"/>
      <c r="F6" s="4"/>
      <c r="G6" s="4"/>
      <c r="H6" s="8" t="s">
        <v>353</v>
      </c>
      <c r="I6" s="8"/>
      <c r="J6" s="8"/>
      <c r="K6" s="8"/>
    </row>
    <row r="7" customFormat="1" ht="34.65" customHeight="1" spans="1:11">
      <c r="A7" s="4"/>
      <c r="B7" s="4" t="s">
        <v>158</v>
      </c>
      <c r="C7" s="4" t="s">
        <v>342</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891.65</v>
      </c>
      <c r="D9" s="9">
        <v>891.65</v>
      </c>
      <c r="E9" s="9">
        <v>891.65</v>
      </c>
      <c r="F9" s="9"/>
      <c r="G9" s="9"/>
      <c r="H9" s="10">
        <v>1</v>
      </c>
      <c r="I9" s="6">
        <v>10</v>
      </c>
      <c r="J9" s="6">
        <v>10</v>
      </c>
      <c r="K9" s="15" t="s">
        <v>169</v>
      </c>
    </row>
    <row r="10" customFormat="1" ht="19.55" customHeight="1" spans="1:11">
      <c r="A10" s="6"/>
      <c r="B10" s="6" t="s">
        <v>170</v>
      </c>
      <c r="C10" s="9">
        <v>891.65</v>
      </c>
      <c r="D10" s="9">
        <v>891.65</v>
      </c>
      <c r="E10" s="9">
        <v>891.65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344</v>
      </c>
      <c r="E15" s="6" t="s">
        <v>192</v>
      </c>
      <c r="F15" s="6" t="s">
        <v>354</v>
      </c>
      <c r="G15" s="6" t="s">
        <v>346</v>
      </c>
      <c r="H15" s="6">
        <v>234.64</v>
      </c>
      <c r="I15" s="6" t="s">
        <v>313</v>
      </c>
      <c r="J15" s="6" t="s">
        <v>313</v>
      </c>
      <c r="K15" s="6"/>
    </row>
    <row r="16" customFormat="1" ht="23" customHeight="1" spans="1:11">
      <c r="A16" s="6"/>
      <c r="B16" s="6" t="s">
        <v>196</v>
      </c>
      <c r="C16" s="6" t="s">
        <v>200</v>
      </c>
      <c r="D16" s="6" t="s">
        <v>343</v>
      </c>
      <c r="E16" s="6" t="s">
        <v>192</v>
      </c>
      <c r="F16" s="6" t="s">
        <v>193</v>
      </c>
      <c r="G16" s="6" t="s">
        <v>194</v>
      </c>
      <c r="H16" s="12">
        <v>1</v>
      </c>
      <c r="I16" s="6" t="s">
        <v>195</v>
      </c>
      <c r="J16" s="6" t="s">
        <v>195</v>
      </c>
      <c r="K16" s="6"/>
    </row>
    <row r="17" customFormat="1" ht="23" customHeight="1" spans="1:11">
      <c r="A17" s="6"/>
      <c r="B17" s="6" t="s">
        <v>196</v>
      </c>
      <c r="C17" s="6" t="s">
        <v>222</v>
      </c>
      <c r="D17" s="6" t="s">
        <v>347</v>
      </c>
      <c r="E17" s="6" t="s">
        <v>192</v>
      </c>
      <c r="F17" s="6" t="s">
        <v>193</v>
      </c>
      <c r="G17" s="6" t="s">
        <v>194</v>
      </c>
      <c r="H17" s="17">
        <v>1</v>
      </c>
      <c r="I17" s="6" t="s">
        <v>313</v>
      </c>
      <c r="J17" s="6" t="s">
        <v>313</v>
      </c>
      <c r="K17" s="6"/>
    </row>
    <row r="18" customFormat="1" ht="23" customHeight="1" spans="1:11">
      <c r="A18" s="6"/>
      <c r="B18" s="6" t="s">
        <v>189</v>
      </c>
      <c r="C18" s="6" t="s">
        <v>236</v>
      </c>
      <c r="D18" s="6" t="s">
        <v>348</v>
      </c>
      <c r="E18" s="6" t="s">
        <v>192</v>
      </c>
      <c r="F18" s="6" t="s">
        <v>193</v>
      </c>
      <c r="G18" s="6" t="s">
        <v>194</v>
      </c>
      <c r="H18" s="12">
        <v>1</v>
      </c>
      <c r="I18" s="6" t="s">
        <v>199</v>
      </c>
      <c r="J18" s="6" t="s">
        <v>199</v>
      </c>
      <c r="K18" s="6"/>
    </row>
    <row r="19" customFormat="1" ht="23" customHeight="1" spans="1:11">
      <c r="A19" s="6"/>
      <c r="B19" s="6" t="s">
        <v>238</v>
      </c>
      <c r="C19" s="6" t="s">
        <v>254</v>
      </c>
      <c r="D19" s="6" t="s">
        <v>349</v>
      </c>
      <c r="E19" s="6" t="s">
        <v>233</v>
      </c>
      <c r="F19" s="6" t="s">
        <v>247</v>
      </c>
      <c r="G19" s="6" t="s">
        <v>194</v>
      </c>
      <c r="H19" s="12">
        <v>0.96</v>
      </c>
      <c r="I19" s="6" t="s">
        <v>188</v>
      </c>
      <c r="J19" s="6" t="s">
        <v>188</v>
      </c>
      <c r="K19" s="6"/>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355</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90" zoomScaleNormal="90" workbookViewId="0">
      <selection activeCell="O27" sqref="O27"/>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5" customWidth="1"/>
    <col min="9" max="9" width="4.2037037037037" customWidth="1"/>
    <col min="10" max="10" width="4.19444444444444"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356</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357</v>
      </c>
      <c r="D6" s="4"/>
      <c r="E6" s="4"/>
      <c r="F6" s="4"/>
      <c r="G6" s="4"/>
      <c r="H6" s="8" t="s">
        <v>358</v>
      </c>
      <c r="I6" s="8"/>
      <c r="J6" s="8"/>
      <c r="K6" s="8"/>
    </row>
    <row r="7" customFormat="1" ht="34.65" customHeight="1" spans="1:11">
      <c r="A7" s="4"/>
      <c r="B7" s="4" t="s">
        <v>158</v>
      </c>
      <c r="C7" s="4" t="s">
        <v>342</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427.22</v>
      </c>
      <c r="D9" s="9">
        <v>427.22</v>
      </c>
      <c r="E9" s="9">
        <v>427.22</v>
      </c>
      <c r="F9" s="9"/>
      <c r="G9" s="9"/>
      <c r="H9" s="10">
        <v>1</v>
      </c>
      <c r="I9" s="6">
        <v>10</v>
      </c>
      <c r="J9" s="6">
        <v>10</v>
      </c>
      <c r="K9" s="15" t="s">
        <v>169</v>
      </c>
    </row>
    <row r="10" customFormat="1" ht="19.55" customHeight="1" spans="1:11">
      <c r="A10" s="6"/>
      <c r="B10" s="6" t="s">
        <v>170</v>
      </c>
      <c r="C10" s="9">
        <v>427.22</v>
      </c>
      <c r="D10" s="9">
        <v>427.22</v>
      </c>
      <c r="E10" s="9">
        <v>427.22</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222</v>
      </c>
      <c r="D15" s="6" t="s">
        <v>347</v>
      </c>
      <c r="E15" s="6" t="s">
        <v>192</v>
      </c>
      <c r="F15" s="6" t="s">
        <v>193</v>
      </c>
      <c r="G15" s="6" t="s">
        <v>194</v>
      </c>
      <c r="H15" s="12">
        <v>1</v>
      </c>
      <c r="I15" s="6" t="s">
        <v>313</v>
      </c>
      <c r="J15" s="6">
        <v>15</v>
      </c>
      <c r="K15" s="6"/>
    </row>
    <row r="16" customFormat="1" ht="23" customHeight="1" spans="1:11">
      <c r="A16" s="6"/>
      <c r="B16" s="6" t="s">
        <v>196</v>
      </c>
      <c r="C16" s="6" t="s">
        <v>200</v>
      </c>
      <c r="D16" s="6" t="s">
        <v>343</v>
      </c>
      <c r="E16" s="6" t="s">
        <v>192</v>
      </c>
      <c r="F16" s="6" t="s">
        <v>193</v>
      </c>
      <c r="G16" s="6" t="s">
        <v>194</v>
      </c>
      <c r="H16" s="12">
        <v>1</v>
      </c>
      <c r="I16" s="6" t="s">
        <v>195</v>
      </c>
      <c r="J16" s="6">
        <v>20</v>
      </c>
      <c r="K16" s="6"/>
    </row>
    <row r="17" customFormat="1" ht="23" customHeight="1" spans="1:11">
      <c r="A17" s="6"/>
      <c r="B17" s="6" t="s">
        <v>196</v>
      </c>
      <c r="C17" s="6" t="s">
        <v>197</v>
      </c>
      <c r="D17" s="6" t="s">
        <v>344</v>
      </c>
      <c r="E17" s="6" t="s">
        <v>192</v>
      </c>
      <c r="F17" s="6" t="s">
        <v>359</v>
      </c>
      <c r="G17" s="6" t="s">
        <v>346</v>
      </c>
      <c r="H17" s="6">
        <v>177.14</v>
      </c>
      <c r="I17" s="6" t="s">
        <v>199</v>
      </c>
      <c r="J17" s="6">
        <v>30</v>
      </c>
      <c r="K17" s="6"/>
    </row>
    <row r="18" customFormat="1" ht="23" customHeight="1" spans="1:11">
      <c r="A18" s="6"/>
      <c r="B18" s="6" t="s">
        <v>189</v>
      </c>
      <c r="C18" s="6" t="s">
        <v>236</v>
      </c>
      <c r="D18" s="6" t="s">
        <v>348</v>
      </c>
      <c r="E18" s="6" t="s">
        <v>192</v>
      </c>
      <c r="F18" s="6" t="s">
        <v>193</v>
      </c>
      <c r="G18" s="6" t="s">
        <v>194</v>
      </c>
      <c r="H18" s="12">
        <v>1</v>
      </c>
      <c r="I18" s="6" t="s">
        <v>313</v>
      </c>
      <c r="J18" s="6">
        <v>15</v>
      </c>
      <c r="K18" s="6"/>
    </row>
    <row r="19" customFormat="1" ht="23" customHeight="1" spans="1:11">
      <c r="A19" s="6"/>
      <c r="B19" s="6" t="s">
        <v>238</v>
      </c>
      <c r="C19" s="6" t="s">
        <v>254</v>
      </c>
      <c r="D19" s="6" t="s">
        <v>349</v>
      </c>
      <c r="E19" s="6" t="s">
        <v>233</v>
      </c>
      <c r="F19" s="6" t="s">
        <v>247</v>
      </c>
      <c r="G19" s="6" t="s">
        <v>194</v>
      </c>
      <c r="H19" s="17">
        <v>0.95</v>
      </c>
      <c r="I19" s="6" t="s">
        <v>188</v>
      </c>
      <c r="J19" s="6">
        <v>10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360</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M27" sqref="M27"/>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361</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362</v>
      </c>
      <c r="D6" s="4"/>
      <c r="E6" s="4"/>
      <c r="F6" s="4"/>
      <c r="G6" s="4"/>
      <c r="H6" s="8" t="s">
        <v>363</v>
      </c>
      <c r="I6" s="8"/>
      <c r="J6" s="8"/>
      <c r="K6" s="8"/>
    </row>
    <row r="7" customFormat="1" ht="34.65" customHeight="1" spans="1:11">
      <c r="A7" s="4"/>
      <c r="B7" s="4" t="s">
        <v>158</v>
      </c>
      <c r="C7" s="4" t="s">
        <v>342</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358.88</v>
      </c>
      <c r="D9" s="9">
        <v>358.88</v>
      </c>
      <c r="E9" s="9">
        <v>358.88</v>
      </c>
      <c r="F9" s="9"/>
      <c r="G9" s="9"/>
      <c r="H9" s="10">
        <v>1</v>
      </c>
      <c r="I9" s="6">
        <v>10</v>
      </c>
      <c r="J9" s="6">
        <v>10</v>
      </c>
      <c r="K9" s="15" t="s">
        <v>169</v>
      </c>
    </row>
    <row r="10" customFormat="1" ht="19.55" customHeight="1" spans="1:11">
      <c r="A10" s="6"/>
      <c r="B10" s="6" t="s">
        <v>170</v>
      </c>
      <c r="C10" s="9">
        <v>358.88</v>
      </c>
      <c r="D10" s="9">
        <v>358.88</v>
      </c>
      <c r="E10" s="9">
        <v>358.88</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344</v>
      </c>
      <c r="E15" s="6" t="s">
        <v>192</v>
      </c>
      <c r="F15" s="6" t="s">
        <v>364</v>
      </c>
      <c r="G15" s="6" t="s">
        <v>346</v>
      </c>
      <c r="H15" s="6">
        <v>313.39</v>
      </c>
      <c r="I15" s="6" t="s">
        <v>313</v>
      </c>
      <c r="J15" s="6">
        <v>15</v>
      </c>
      <c r="K15" s="6"/>
    </row>
    <row r="16" customFormat="1" ht="23" customHeight="1" spans="1:11">
      <c r="A16" s="6"/>
      <c r="B16" s="6" t="s">
        <v>196</v>
      </c>
      <c r="C16" s="6" t="s">
        <v>222</v>
      </c>
      <c r="D16" s="6" t="s">
        <v>347</v>
      </c>
      <c r="E16" s="6" t="s">
        <v>192</v>
      </c>
      <c r="F16" s="6" t="s">
        <v>193</v>
      </c>
      <c r="G16" s="6" t="s">
        <v>194</v>
      </c>
      <c r="H16" s="12">
        <v>1</v>
      </c>
      <c r="I16" s="6" t="s">
        <v>313</v>
      </c>
      <c r="J16" s="6">
        <v>15</v>
      </c>
      <c r="K16" s="6"/>
    </row>
    <row r="17" customFormat="1" ht="23" customHeight="1" spans="1:11">
      <c r="A17" s="6"/>
      <c r="B17" s="6" t="s">
        <v>196</v>
      </c>
      <c r="C17" s="6" t="s">
        <v>200</v>
      </c>
      <c r="D17" s="6" t="s">
        <v>343</v>
      </c>
      <c r="E17" s="6" t="s">
        <v>192</v>
      </c>
      <c r="F17" s="6" t="s">
        <v>193</v>
      </c>
      <c r="G17" s="6" t="s">
        <v>194</v>
      </c>
      <c r="H17" s="12">
        <v>1</v>
      </c>
      <c r="I17" s="6" t="s">
        <v>195</v>
      </c>
      <c r="J17" s="6">
        <v>20</v>
      </c>
      <c r="K17" s="6"/>
    </row>
    <row r="18" customFormat="1" ht="23" customHeight="1" spans="1:11">
      <c r="A18" s="6"/>
      <c r="B18" s="6" t="s">
        <v>189</v>
      </c>
      <c r="C18" s="6" t="s">
        <v>236</v>
      </c>
      <c r="D18" s="6" t="s">
        <v>348</v>
      </c>
      <c r="E18" s="6" t="s">
        <v>192</v>
      </c>
      <c r="F18" s="6" t="s">
        <v>193</v>
      </c>
      <c r="G18" s="6" t="s">
        <v>194</v>
      </c>
      <c r="H18" s="12">
        <v>1</v>
      </c>
      <c r="I18" s="6" t="s">
        <v>199</v>
      </c>
      <c r="J18" s="6">
        <v>30</v>
      </c>
      <c r="K18" s="6"/>
    </row>
    <row r="19" customFormat="1" ht="23" customHeight="1" spans="1:11">
      <c r="A19" s="6"/>
      <c r="B19" s="6" t="s">
        <v>238</v>
      </c>
      <c r="C19" s="6" t="s">
        <v>254</v>
      </c>
      <c r="D19" s="6" t="s">
        <v>349</v>
      </c>
      <c r="E19" s="6" t="s">
        <v>233</v>
      </c>
      <c r="F19" s="6" t="s">
        <v>247</v>
      </c>
      <c r="G19" s="6" t="s">
        <v>194</v>
      </c>
      <c r="H19" s="12">
        <v>0.95</v>
      </c>
      <c r="I19" s="6" t="s">
        <v>188</v>
      </c>
      <c r="J19" s="6">
        <v>10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365</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P11" sqref="P11"/>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366</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367</v>
      </c>
      <c r="D6" s="4"/>
      <c r="E6" s="4"/>
      <c r="F6" s="4"/>
      <c r="G6" s="4"/>
      <c r="H6" s="8" t="s">
        <v>368</v>
      </c>
      <c r="I6" s="8"/>
      <c r="J6" s="8"/>
      <c r="K6" s="8"/>
    </row>
    <row r="7" customFormat="1" ht="34.65" customHeight="1" spans="1:11">
      <c r="A7" s="4"/>
      <c r="B7" s="4" t="s">
        <v>158</v>
      </c>
      <c r="C7" s="4" t="s">
        <v>369</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36.87</v>
      </c>
      <c r="D9" s="9">
        <v>36.87</v>
      </c>
      <c r="E9" s="9">
        <v>36.87</v>
      </c>
      <c r="F9" s="9"/>
      <c r="G9" s="9"/>
      <c r="H9" s="10">
        <v>1</v>
      </c>
      <c r="I9" s="6">
        <v>10</v>
      </c>
      <c r="J9" s="6">
        <v>10</v>
      </c>
      <c r="K9" s="15" t="s">
        <v>169</v>
      </c>
    </row>
    <row r="10" customFormat="1" ht="19.55" customHeight="1" spans="1:11">
      <c r="A10" s="6"/>
      <c r="B10" s="6" t="s">
        <v>170</v>
      </c>
      <c r="C10" s="9">
        <v>36.87</v>
      </c>
      <c r="D10" s="9">
        <v>36.87</v>
      </c>
      <c r="E10" s="9">
        <v>36.87</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344</v>
      </c>
      <c r="E15" s="6" t="s">
        <v>192</v>
      </c>
      <c r="F15" s="6" t="s">
        <v>370</v>
      </c>
      <c r="G15" s="6" t="s">
        <v>346</v>
      </c>
      <c r="H15" s="6">
        <v>9.55</v>
      </c>
      <c r="I15" s="6" t="s">
        <v>313</v>
      </c>
      <c r="J15" s="6">
        <v>15</v>
      </c>
      <c r="K15" s="6"/>
    </row>
    <row r="16" customFormat="1" ht="23" customHeight="1" spans="1:11">
      <c r="A16" s="6"/>
      <c r="B16" s="6" t="s">
        <v>196</v>
      </c>
      <c r="C16" s="6" t="s">
        <v>200</v>
      </c>
      <c r="D16" s="6" t="s">
        <v>343</v>
      </c>
      <c r="E16" s="6" t="s">
        <v>192</v>
      </c>
      <c r="F16" s="6" t="s">
        <v>193</v>
      </c>
      <c r="G16" s="6" t="s">
        <v>194</v>
      </c>
      <c r="H16" s="12">
        <v>1</v>
      </c>
      <c r="I16" s="6" t="s">
        <v>195</v>
      </c>
      <c r="J16" s="6">
        <v>20</v>
      </c>
      <c r="K16" s="6"/>
    </row>
    <row r="17" customFormat="1" ht="23" customHeight="1" spans="1:11">
      <c r="A17" s="6"/>
      <c r="B17" s="6" t="s">
        <v>238</v>
      </c>
      <c r="C17" s="6" t="s">
        <v>254</v>
      </c>
      <c r="D17" s="6" t="s">
        <v>349</v>
      </c>
      <c r="E17" s="6" t="s">
        <v>233</v>
      </c>
      <c r="F17" s="6" t="s">
        <v>247</v>
      </c>
      <c r="G17" s="6" t="s">
        <v>194</v>
      </c>
      <c r="H17" s="12">
        <v>0.96</v>
      </c>
      <c r="I17" s="6" t="s">
        <v>188</v>
      </c>
      <c r="J17" s="6">
        <v>10</v>
      </c>
      <c r="K17" s="6"/>
    </row>
    <row r="18" customFormat="1" ht="23" customHeight="1" spans="1:11">
      <c r="A18" s="6"/>
      <c r="B18" s="6" t="s">
        <v>189</v>
      </c>
      <c r="C18" s="6" t="s">
        <v>236</v>
      </c>
      <c r="D18" s="6" t="s">
        <v>348</v>
      </c>
      <c r="E18" s="6" t="s">
        <v>192</v>
      </c>
      <c r="F18" s="6" t="s">
        <v>193</v>
      </c>
      <c r="G18" s="6" t="s">
        <v>194</v>
      </c>
      <c r="H18" s="12">
        <v>1</v>
      </c>
      <c r="I18" s="6" t="s">
        <v>199</v>
      </c>
      <c r="J18" s="6">
        <v>30</v>
      </c>
      <c r="K18" s="6"/>
    </row>
    <row r="19" customFormat="1" ht="23" customHeight="1" spans="1:11">
      <c r="A19" s="6"/>
      <c r="B19" s="6" t="s">
        <v>196</v>
      </c>
      <c r="C19" s="6" t="s">
        <v>222</v>
      </c>
      <c r="D19" s="6" t="s">
        <v>347</v>
      </c>
      <c r="E19" s="6" t="s">
        <v>192</v>
      </c>
      <c r="F19" s="6" t="s">
        <v>193</v>
      </c>
      <c r="G19" s="6" t="s">
        <v>194</v>
      </c>
      <c r="H19" s="17">
        <v>1</v>
      </c>
      <c r="I19" s="6" t="s">
        <v>313</v>
      </c>
      <c r="J19" s="6">
        <v>15</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371</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M28" sqref="M28"/>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372</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373</v>
      </c>
      <c r="D6" s="4"/>
      <c r="E6" s="4"/>
      <c r="F6" s="4"/>
      <c r="G6" s="4"/>
      <c r="H6" s="8" t="s">
        <v>374</v>
      </c>
      <c r="I6" s="8"/>
      <c r="J6" s="8"/>
      <c r="K6" s="8"/>
    </row>
    <row r="7" customFormat="1" ht="34.65" customHeight="1" spans="1:11">
      <c r="A7" s="4"/>
      <c r="B7" s="4" t="s">
        <v>158</v>
      </c>
      <c r="C7" s="4" t="s">
        <v>375</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391.78</v>
      </c>
      <c r="D9" s="9">
        <v>391.78</v>
      </c>
      <c r="E9" s="9">
        <v>391.78</v>
      </c>
      <c r="F9" s="9"/>
      <c r="G9" s="9"/>
      <c r="H9" s="10">
        <v>1</v>
      </c>
      <c r="I9" s="6">
        <v>10</v>
      </c>
      <c r="J9" s="6">
        <v>10</v>
      </c>
      <c r="K9" s="15" t="s">
        <v>169</v>
      </c>
    </row>
    <row r="10" customFormat="1" ht="19.55" customHeight="1" spans="1:11">
      <c r="A10" s="6"/>
      <c r="B10" s="6" t="s">
        <v>170</v>
      </c>
      <c r="C10" s="9">
        <v>391.78</v>
      </c>
      <c r="D10" s="9">
        <v>391.78</v>
      </c>
      <c r="E10" s="9">
        <v>391.78</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189</v>
      </c>
      <c r="C15" s="6" t="s">
        <v>376</v>
      </c>
      <c r="D15" s="6" t="s">
        <v>377</v>
      </c>
      <c r="E15" s="6" t="s">
        <v>192</v>
      </c>
      <c r="F15" s="6" t="s">
        <v>193</v>
      </c>
      <c r="G15" s="6" t="s">
        <v>194</v>
      </c>
      <c r="H15" s="12">
        <v>1</v>
      </c>
      <c r="I15" s="6" t="s">
        <v>199</v>
      </c>
      <c r="J15" s="6">
        <v>30</v>
      </c>
      <c r="K15" s="6"/>
    </row>
    <row r="16" customFormat="1" ht="23" customHeight="1" spans="1:11">
      <c r="A16" s="6"/>
      <c r="B16" s="6" t="s">
        <v>238</v>
      </c>
      <c r="C16" s="6" t="s">
        <v>254</v>
      </c>
      <c r="D16" s="6" t="s">
        <v>349</v>
      </c>
      <c r="E16" s="6" t="s">
        <v>233</v>
      </c>
      <c r="F16" s="6" t="s">
        <v>247</v>
      </c>
      <c r="G16" s="6" t="s">
        <v>194</v>
      </c>
      <c r="H16" s="12">
        <v>0.97</v>
      </c>
      <c r="I16" s="6" t="s">
        <v>188</v>
      </c>
      <c r="J16" s="6">
        <v>10</v>
      </c>
      <c r="K16" s="6"/>
    </row>
    <row r="17" customFormat="1" ht="23" customHeight="1" spans="1:11">
      <c r="A17" s="6"/>
      <c r="B17" s="6" t="s">
        <v>196</v>
      </c>
      <c r="C17" s="6" t="s">
        <v>197</v>
      </c>
      <c r="D17" s="6" t="s">
        <v>378</v>
      </c>
      <c r="E17" s="6" t="s">
        <v>233</v>
      </c>
      <c r="F17" s="6" t="s">
        <v>379</v>
      </c>
      <c r="G17" s="6" t="s">
        <v>380</v>
      </c>
      <c r="H17" s="12">
        <v>1</v>
      </c>
      <c r="I17" s="6" t="s">
        <v>313</v>
      </c>
      <c r="J17" s="6">
        <v>15</v>
      </c>
      <c r="K17" s="6"/>
    </row>
    <row r="18" customFormat="1" ht="23" customHeight="1" spans="1:11">
      <c r="A18" s="6"/>
      <c r="B18" s="6" t="s">
        <v>196</v>
      </c>
      <c r="C18" s="6" t="s">
        <v>200</v>
      </c>
      <c r="D18" s="6" t="s">
        <v>381</v>
      </c>
      <c r="E18" s="6" t="s">
        <v>192</v>
      </c>
      <c r="F18" s="6" t="s">
        <v>193</v>
      </c>
      <c r="G18" s="6" t="s">
        <v>194</v>
      </c>
      <c r="H18" s="12">
        <v>1</v>
      </c>
      <c r="I18" s="6" t="s">
        <v>195</v>
      </c>
      <c r="J18" s="6">
        <v>20</v>
      </c>
      <c r="K18" s="6"/>
    </row>
    <row r="19" customFormat="1" ht="23" customHeight="1" spans="1:11">
      <c r="A19" s="6"/>
      <c r="B19" s="6" t="s">
        <v>196</v>
      </c>
      <c r="C19" s="6" t="s">
        <v>222</v>
      </c>
      <c r="D19" s="6" t="s">
        <v>382</v>
      </c>
      <c r="E19" s="6" t="s">
        <v>192</v>
      </c>
      <c r="F19" s="6" t="s">
        <v>193</v>
      </c>
      <c r="G19" s="6" t="s">
        <v>194</v>
      </c>
      <c r="H19" s="12">
        <v>1</v>
      </c>
      <c r="I19" s="6" t="s">
        <v>313</v>
      </c>
      <c r="J19" s="6">
        <v>15</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383</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K30" sqref="K30"/>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384</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385</v>
      </c>
      <c r="D6" s="4"/>
      <c r="E6" s="4"/>
      <c r="F6" s="4"/>
      <c r="G6" s="4"/>
      <c r="H6" s="8" t="s">
        <v>386</v>
      </c>
      <c r="I6" s="8"/>
      <c r="J6" s="8"/>
      <c r="K6" s="8"/>
    </row>
    <row r="7" customFormat="1" ht="34.65" customHeight="1" spans="1:11">
      <c r="A7" s="4"/>
      <c r="B7" s="4" t="s">
        <v>158</v>
      </c>
      <c r="C7" s="4" t="s">
        <v>387</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1100</v>
      </c>
      <c r="D9" s="9">
        <v>1100</v>
      </c>
      <c r="E9" s="9">
        <v>1100</v>
      </c>
      <c r="F9" s="9"/>
      <c r="G9" s="9"/>
      <c r="H9" s="10">
        <v>1</v>
      </c>
      <c r="I9" s="6">
        <v>10</v>
      </c>
      <c r="J9" s="6">
        <v>10</v>
      </c>
      <c r="K9" s="15" t="s">
        <v>169</v>
      </c>
    </row>
    <row r="10" customFormat="1" ht="19.55" customHeight="1" spans="1:11">
      <c r="A10" s="6"/>
      <c r="B10" s="6" t="s">
        <v>170</v>
      </c>
      <c r="C10" s="9">
        <v>1100</v>
      </c>
      <c r="D10" s="9">
        <v>1100</v>
      </c>
      <c r="E10" s="9">
        <v>1100</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238</v>
      </c>
      <c r="C15" s="6" t="s">
        <v>254</v>
      </c>
      <c r="D15" s="6" t="s">
        <v>349</v>
      </c>
      <c r="E15" s="6" t="s">
        <v>233</v>
      </c>
      <c r="F15" s="6" t="s">
        <v>247</v>
      </c>
      <c r="G15" s="6" t="s">
        <v>194</v>
      </c>
      <c r="H15" s="12">
        <v>0.98</v>
      </c>
      <c r="I15" s="6" t="s">
        <v>188</v>
      </c>
      <c r="J15" s="6">
        <v>10</v>
      </c>
      <c r="K15" s="6"/>
    </row>
    <row r="16" customFormat="1" ht="23" customHeight="1" spans="1:11">
      <c r="A16" s="6"/>
      <c r="B16" s="6" t="s">
        <v>189</v>
      </c>
      <c r="C16" s="6" t="s">
        <v>376</v>
      </c>
      <c r="D16" s="6" t="s">
        <v>377</v>
      </c>
      <c r="E16" s="6" t="s">
        <v>192</v>
      </c>
      <c r="F16" s="6" t="s">
        <v>193</v>
      </c>
      <c r="G16" s="6" t="s">
        <v>194</v>
      </c>
      <c r="H16" s="12">
        <v>1</v>
      </c>
      <c r="I16" s="6" t="s">
        <v>199</v>
      </c>
      <c r="J16" s="6">
        <v>30</v>
      </c>
      <c r="K16" s="6"/>
    </row>
    <row r="17" customFormat="1" ht="23" customHeight="1" spans="1:11">
      <c r="A17" s="6"/>
      <c r="B17" s="6" t="s">
        <v>196</v>
      </c>
      <c r="C17" s="6" t="s">
        <v>197</v>
      </c>
      <c r="D17" s="6" t="s">
        <v>388</v>
      </c>
      <c r="E17" s="6" t="s">
        <v>192</v>
      </c>
      <c r="F17" s="6" t="s">
        <v>379</v>
      </c>
      <c r="G17" s="6" t="s">
        <v>380</v>
      </c>
      <c r="H17" s="12">
        <v>1</v>
      </c>
      <c r="I17" s="6" t="s">
        <v>313</v>
      </c>
      <c r="J17" s="6">
        <v>15</v>
      </c>
      <c r="K17" s="6"/>
    </row>
    <row r="18" customFormat="1" ht="23" customHeight="1" spans="1:11">
      <c r="A18" s="6"/>
      <c r="B18" s="6" t="s">
        <v>196</v>
      </c>
      <c r="C18" s="6" t="s">
        <v>222</v>
      </c>
      <c r="D18" s="6" t="s">
        <v>382</v>
      </c>
      <c r="E18" s="6" t="s">
        <v>192</v>
      </c>
      <c r="F18" s="6" t="s">
        <v>193</v>
      </c>
      <c r="G18" s="6" t="s">
        <v>194</v>
      </c>
      <c r="H18" s="12">
        <v>1</v>
      </c>
      <c r="I18" s="6" t="s">
        <v>313</v>
      </c>
      <c r="J18" s="6">
        <v>15</v>
      </c>
      <c r="K18" s="6"/>
    </row>
    <row r="19" customFormat="1" ht="23" customHeight="1" spans="1:11">
      <c r="A19" s="6"/>
      <c r="B19" s="6" t="s">
        <v>196</v>
      </c>
      <c r="C19" s="6" t="s">
        <v>200</v>
      </c>
      <c r="D19" s="6" t="s">
        <v>381</v>
      </c>
      <c r="E19" s="6" t="s">
        <v>192</v>
      </c>
      <c r="F19" s="6" t="s">
        <v>193</v>
      </c>
      <c r="G19" s="6" t="s">
        <v>194</v>
      </c>
      <c r="H19" s="12">
        <v>1</v>
      </c>
      <c r="I19" s="6" t="s">
        <v>195</v>
      </c>
      <c r="J19" s="6">
        <v>20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322</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P30" sqref="P30"/>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389</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40" customHeight="1" spans="1:11">
      <c r="A6" s="4"/>
      <c r="B6" s="4"/>
      <c r="C6" s="16" t="s">
        <v>390</v>
      </c>
      <c r="D6" s="16"/>
      <c r="E6" s="16"/>
      <c r="F6" s="16"/>
      <c r="G6" s="16"/>
      <c r="H6" s="8" t="s">
        <v>391</v>
      </c>
      <c r="I6" s="8"/>
      <c r="J6" s="8"/>
      <c r="K6" s="8"/>
    </row>
    <row r="7" customFormat="1" ht="34.65" customHeight="1" spans="1:11">
      <c r="A7" s="4"/>
      <c r="B7" s="4" t="s">
        <v>158</v>
      </c>
      <c r="C7" s="4" t="s">
        <v>392</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15</v>
      </c>
      <c r="D9" s="9">
        <v>15</v>
      </c>
      <c r="E9" s="9">
        <v>15</v>
      </c>
      <c r="F9" s="9"/>
      <c r="G9" s="9"/>
      <c r="H9" s="10">
        <v>1</v>
      </c>
      <c r="I9" s="6">
        <v>10</v>
      </c>
      <c r="J9" s="6">
        <v>10</v>
      </c>
      <c r="K9" s="15" t="s">
        <v>169</v>
      </c>
    </row>
    <row r="10" customFormat="1" ht="19.55" customHeight="1" spans="1:11">
      <c r="A10" s="6"/>
      <c r="B10" s="6" t="s">
        <v>170</v>
      </c>
      <c r="C10" s="9">
        <v>15</v>
      </c>
      <c r="D10" s="9">
        <v>15</v>
      </c>
      <c r="E10" s="9">
        <v>15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393</v>
      </c>
      <c r="E15" s="6" t="s">
        <v>192</v>
      </c>
      <c r="F15" s="6">
        <v>3</v>
      </c>
      <c r="G15" s="6" t="s">
        <v>264</v>
      </c>
      <c r="H15" s="6">
        <v>3</v>
      </c>
      <c r="I15" s="6" t="s">
        <v>195</v>
      </c>
      <c r="J15" s="6">
        <v>20</v>
      </c>
      <c r="K15" s="6"/>
    </row>
    <row r="16" customFormat="1" ht="23" customHeight="1" spans="1:11">
      <c r="A16" s="6"/>
      <c r="B16" s="6" t="s">
        <v>196</v>
      </c>
      <c r="C16" s="6" t="s">
        <v>222</v>
      </c>
      <c r="D16" s="6" t="s">
        <v>394</v>
      </c>
      <c r="E16" s="6" t="s">
        <v>233</v>
      </c>
      <c r="F16" s="6">
        <v>99</v>
      </c>
      <c r="G16" s="6" t="s">
        <v>194</v>
      </c>
      <c r="H16" s="12">
        <v>1</v>
      </c>
      <c r="I16" s="6" t="s">
        <v>195</v>
      </c>
      <c r="J16" s="6">
        <v>20</v>
      </c>
      <c r="K16" s="6"/>
    </row>
    <row r="17" customFormat="1" ht="23" customHeight="1" spans="1:11">
      <c r="A17" s="6"/>
      <c r="B17" s="6" t="s">
        <v>196</v>
      </c>
      <c r="C17" s="6" t="s">
        <v>200</v>
      </c>
      <c r="D17" s="6" t="s">
        <v>395</v>
      </c>
      <c r="E17" s="6" t="s">
        <v>192</v>
      </c>
      <c r="F17" s="6">
        <v>100</v>
      </c>
      <c r="G17" s="6" t="s">
        <v>194</v>
      </c>
      <c r="H17" s="12">
        <v>1</v>
      </c>
      <c r="I17" s="6">
        <v>20</v>
      </c>
      <c r="J17" s="6">
        <v>20</v>
      </c>
      <c r="K17" s="6"/>
    </row>
    <row r="18" customFormat="1" ht="23" customHeight="1" spans="1:11">
      <c r="A18" s="6"/>
      <c r="B18" s="6" t="s">
        <v>189</v>
      </c>
      <c r="C18" s="6" t="s">
        <v>376</v>
      </c>
      <c r="D18" s="6" t="s">
        <v>396</v>
      </c>
      <c r="E18" s="6" t="s">
        <v>184</v>
      </c>
      <c r="F18" s="6">
        <v>2</v>
      </c>
      <c r="G18" s="6" t="s">
        <v>194</v>
      </c>
      <c r="H18" s="12">
        <v>0.01</v>
      </c>
      <c r="I18" s="6" t="s">
        <v>195</v>
      </c>
      <c r="J18" s="6">
        <v>20</v>
      </c>
      <c r="K18" s="6"/>
    </row>
    <row r="19" customFormat="1" ht="23" customHeight="1" spans="1:11">
      <c r="A19" s="6"/>
      <c r="B19" s="6" t="s">
        <v>238</v>
      </c>
      <c r="C19" s="6" t="s">
        <v>238</v>
      </c>
      <c r="D19" s="6" t="s">
        <v>397</v>
      </c>
      <c r="E19" s="6" t="s">
        <v>233</v>
      </c>
      <c r="F19" s="6">
        <v>95</v>
      </c>
      <c r="G19" s="6" t="s">
        <v>194</v>
      </c>
      <c r="H19" s="17">
        <v>0.98</v>
      </c>
      <c r="I19" s="6">
        <v>10</v>
      </c>
      <c r="J19" s="6">
        <v>10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398</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zoomScale="80" zoomScaleNormal="80" workbookViewId="0">
      <selection activeCell="V25" sqref="V25"/>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149</v>
      </c>
      <c r="D3" s="4"/>
      <c r="E3" s="4"/>
      <c r="F3" s="4"/>
      <c r="G3" s="4"/>
      <c r="H3" s="4"/>
      <c r="I3" s="4"/>
      <c r="J3" s="4"/>
      <c r="K3" s="4"/>
    </row>
    <row r="4" customFormat="1" ht="25.6" customHeight="1" spans="1:11">
      <c r="A4" s="4" t="s">
        <v>150</v>
      </c>
      <c r="B4" s="4"/>
      <c r="C4" s="4" t="s">
        <v>2</v>
      </c>
      <c r="D4" s="4"/>
      <c r="E4" s="4"/>
      <c r="F4" s="4"/>
      <c r="G4" s="4"/>
      <c r="H4" s="5" t="s">
        <v>151</v>
      </c>
      <c r="I4" s="6" t="s">
        <v>2</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156</v>
      </c>
      <c r="D6" s="4"/>
      <c r="E6" s="4"/>
      <c r="F6" s="4"/>
      <c r="G6" s="4"/>
      <c r="H6" s="8" t="s">
        <v>157</v>
      </c>
      <c r="I6" s="8"/>
      <c r="J6" s="8"/>
      <c r="K6" s="8"/>
    </row>
    <row r="7" customFormat="1" ht="34.65" customHeight="1" spans="1:11">
      <c r="A7" s="4"/>
      <c r="B7" s="4" t="s">
        <v>158</v>
      </c>
      <c r="C7" s="4" t="s">
        <v>159</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76</v>
      </c>
      <c r="D9" s="9">
        <v>76</v>
      </c>
      <c r="E9" s="9">
        <v>76</v>
      </c>
      <c r="F9" s="9"/>
      <c r="G9" s="9"/>
      <c r="H9" s="10">
        <v>1</v>
      </c>
      <c r="I9" s="6">
        <v>10</v>
      </c>
      <c r="J9" s="6">
        <v>10</v>
      </c>
      <c r="K9" s="15" t="s">
        <v>169</v>
      </c>
    </row>
    <row r="10" customFormat="1" ht="19.55" customHeight="1" spans="1:11">
      <c r="A10" s="6"/>
      <c r="B10" s="6" t="s">
        <v>170</v>
      </c>
      <c r="C10" s="9">
        <v>76</v>
      </c>
      <c r="D10" s="9">
        <v>76</v>
      </c>
      <c r="E10" s="9">
        <v>76</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181</v>
      </c>
      <c r="C15" s="6" t="s">
        <v>182</v>
      </c>
      <c r="D15" s="6" t="s">
        <v>183</v>
      </c>
      <c r="E15" s="6" t="s">
        <v>184</v>
      </c>
      <c r="F15" s="6" t="s">
        <v>185</v>
      </c>
      <c r="G15" s="6" t="s">
        <v>186</v>
      </c>
      <c r="H15" s="6" t="s">
        <v>187</v>
      </c>
      <c r="I15" s="6" t="s">
        <v>188</v>
      </c>
      <c r="J15" s="6">
        <v>10</v>
      </c>
      <c r="K15" s="6"/>
    </row>
    <row r="16" customFormat="1" ht="23" customHeight="1" spans="1:11">
      <c r="A16" s="6"/>
      <c r="B16" s="6" t="s">
        <v>189</v>
      </c>
      <c r="C16" s="6" t="s">
        <v>190</v>
      </c>
      <c r="D16" s="6" t="s">
        <v>191</v>
      </c>
      <c r="E16" s="6" t="s">
        <v>192</v>
      </c>
      <c r="F16" s="6" t="s">
        <v>193</v>
      </c>
      <c r="G16" s="6" t="s">
        <v>194</v>
      </c>
      <c r="H16" s="12">
        <v>1</v>
      </c>
      <c r="I16" s="6" t="s">
        <v>195</v>
      </c>
      <c r="J16" s="6">
        <v>20</v>
      </c>
      <c r="K16" s="6"/>
    </row>
    <row r="17" customFormat="1" ht="23" customHeight="1" spans="1:11">
      <c r="A17" s="6"/>
      <c r="B17" s="6" t="s">
        <v>196</v>
      </c>
      <c r="C17" s="6" t="s">
        <v>197</v>
      </c>
      <c r="D17" s="6" t="s">
        <v>198</v>
      </c>
      <c r="E17" s="6" t="s">
        <v>192</v>
      </c>
      <c r="F17" s="6" t="s">
        <v>185</v>
      </c>
      <c r="G17" s="6" t="s">
        <v>186</v>
      </c>
      <c r="H17" s="6" t="s">
        <v>187</v>
      </c>
      <c r="I17" s="6" t="s">
        <v>199</v>
      </c>
      <c r="J17" s="6">
        <v>30</v>
      </c>
      <c r="K17" s="6"/>
    </row>
    <row r="18" customFormat="1" ht="23" customHeight="1" spans="1:11">
      <c r="A18" s="6"/>
      <c r="B18" s="6" t="s">
        <v>196</v>
      </c>
      <c r="C18" s="6" t="s">
        <v>200</v>
      </c>
      <c r="D18" s="6" t="s">
        <v>201</v>
      </c>
      <c r="E18" s="6" t="s">
        <v>192</v>
      </c>
      <c r="F18" s="6" t="s">
        <v>193</v>
      </c>
      <c r="G18" s="6" t="s">
        <v>194</v>
      </c>
      <c r="H18" s="17">
        <v>1</v>
      </c>
      <c r="I18" s="6" t="s">
        <v>199</v>
      </c>
      <c r="J18" s="6">
        <v>30</v>
      </c>
      <c r="K18" s="11"/>
    </row>
    <row r="19" customFormat="1" ht="14.3" customHeight="1" spans="1:11">
      <c r="A19" s="6" t="s">
        <v>17</v>
      </c>
      <c r="B19" s="6"/>
      <c r="C19" s="6"/>
      <c r="D19" s="6"/>
      <c r="E19" s="6"/>
      <c r="F19" s="6"/>
      <c r="G19" s="6"/>
      <c r="H19" s="6"/>
      <c r="I19" s="6">
        <v>100</v>
      </c>
      <c r="J19" s="4">
        <v>100</v>
      </c>
      <c r="K19" s="4"/>
    </row>
    <row r="20" customFormat="1" ht="30.15" customHeight="1" spans="1:11">
      <c r="A20" s="6" t="s">
        <v>202</v>
      </c>
      <c r="B20" s="13" t="s">
        <v>203</v>
      </c>
      <c r="C20" s="13"/>
      <c r="D20" s="13"/>
      <c r="E20" s="13"/>
      <c r="F20" s="13"/>
      <c r="G20" s="13"/>
      <c r="H20" s="13"/>
      <c r="I20" s="13"/>
      <c r="J20" s="13"/>
      <c r="K20" s="13"/>
    </row>
    <row r="21" customFormat="1" ht="28.6" customHeight="1" spans="1:11">
      <c r="A21" s="6" t="s">
        <v>204</v>
      </c>
      <c r="B21" s="13" t="s">
        <v>205</v>
      </c>
      <c r="C21" s="13"/>
      <c r="D21" s="13"/>
      <c r="E21" s="13"/>
      <c r="F21" s="13"/>
      <c r="G21" s="13"/>
      <c r="H21" s="13"/>
      <c r="I21" s="13"/>
      <c r="J21" s="13"/>
      <c r="K21" s="13"/>
    </row>
    <row r="22" customFormat="1" ht="31.65" customHeight="1" spans="1:11">
      <c r="A22" s="6" t="s">
        <v>206</v>
      </c>
      <c r="B22" s="13" t="s">
        <v>205</v>
      </c>
      <c r="C22" s="13"/>
      <c r="D22" s="13"/>
      <c r="E22" s="13"/>
      <c r="F22" s="13"/>
      <c r="G22" s="13"/>
      <c r="H22" s="13"/>
      <c r="I22" s="13"/>
      <c r="J22" s="13"/>
      <c r="K22" s="13"/>
    </row>
    <row r="23" customFormat="1" ht="14.3" customHeight="1" spans="1:11">
      <c r="A23" s="8" t="s">
        <v>207</v>
      </c>
      <c r="B23" s="8"/>
      <c r="C23" s="8"/>
      <c r="D23" s="8"/>
      <c r="E23" s="8"/>
      <c r="F23" s="8" t="s">
        <v>208</v>
      </c>
      <c r="G23" s="8"/>
      <c r="H23" s="8"/>
      <c r="I23" s="8"/>
      <c r="J23" s="8"/>
      <c r="K23" s="8"/>
    </row>
    <row r="24" customFormat="1" ht="14.3" customHeight="1" spans="1:11">
      <c r="A24" s="14"/>
      <c r="B24" s="14"/>
      <c r="C24" s="14"/>
      <c r="D24" s="14"/>
      <c r="E24" s="14"/>
      <c r="F24" s="14"/>
      <c r="G24" s="14"/>
      <c r="H24" s="14"/>
      <c r="I24" s="14"/>
      <c r="J24" s="14"/>
      <c r="K24" s="14"/>
    </row>
    <row r="25" customFormat="1" ht="14.3" customHeight="1" spans="1:11">
      <c r="A25" s="14" t="s">
        <v>209</v>
      </c>
      <c r="B25" s="14"/>
      <c r="C25" s="14"/>
      <c r="D25" s="14"/>
      <c r="E25" s="14"/>
      <c r="F25" s="14"/>
      <c r="G25" s="14"/>
      <c r="H25" s="14"/>
      <c r="I25" s="14"/>
      <c r="J25" s="14"/>
      <c r="K25" s="14"/>
    </row>
    <row r="26" customFormat="1" ht="14.3" customHeight="1" spans="1:11">
      <c r="A26" s="14" t="s">
        <v>210</v>
      </c>
      <c r="B26" s="14"/>
      <c r="C26" s="14"/>
      <c r="D26" s="14"/>
      <c r="E26" s="14"/>
      <c r="F26" s="14"/>
      <c r="G26" s="14"/>
      <c r="H26" s="14"/>
      <c r="I26" s="14"/>
      <c r="J26" s="14"/>
      <c r="K26" s="14"/>
    </row>
    <row r="27" customFormat="1" ht="14.3" customHeight="1" spans="1:11">
      <c r="A27" s="14" t="s">
        <v>211</v>
      </c>
      <c r="B27" s="14"/>
      <c r="C27" s="14"/>
      <c r="D27" s="14"/>
      <c r="E27" s="14"/>
      <c r="F27" s="14"/>
      <c r="G27" s="14"/>
      <c r="H27" s="14"/>
      <c r="I27" s="14"/>
      <c r="J27" s="14"/>
      <c r="K27" s="14"/>
    </row>
    <row r="28" customFormat="1" ht="14.3" customHeight="1" spans="1:11">
      <c r="A28" s="14" t="s">
        <v>212</v>
      </c>
      <c r="B28" s="14"/>
      <c r="C28" s="14"/>
      <c r="D28" s="14"/>
      <c r="E28" s="14"/>
      <c r="F28" s="14"/>
      <c r="G28" s="14"/>
      <c r="H28" s="14"/>
      <c r="I28" s="14"/>
      <c r="J28" s="14"/>
      <c r="K28" s="14"/>
    </row>
    <row r="29" customFormat="1" ht="14.3" customHeight="1" spans="1:11">
      <c r="A29" s="14"/>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9:H19"/>
    <mergeCell ref="B20:K20"/>
    <mergeCell ref="B21:K21"/>
    <mergeCell ref="B22:K22"/>
    <mergeCell ref="A23:E23"/>
    <mergeCell ref="F23:K23"/>
    <mergeCell ref="A25:K25"/>
    <mergeCell ref="A26:K26"/>
    <mergeCell ref="A27:K27"/>
    <mergeCell ref="A28:K28"/>
    <mergeCell ref="A5:A7"/>
    <mergeCell ref="A8:A13"/>
    <mergeCell ref="A14:A18"/>
    <mergeCell ref="B5:B6"/>
    <mergeCell ref="K9:K1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R15" sqref="R15"/>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399</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400</v>
      </c>
      <c r="D6" s="4"/>
      <c r="E6" s="4"/>
      <c r="F6" s="4"/>
      <c r="G6" s="4"/>
      <c r="H6" s="8" t="s">
        <v>401</v>
      </c>
      <c r="I6" s="8"/>
      <c r="J6" s="8"/>
      <c r="K6" s="8"/>
    </row>
    <row r="7" customFormat="1" ht="34.65" customHeight="1" spans="1:11">
      <c r="A7" s="4"/>
      <c r="B7" s="4" t="s">
        <v>158</v>
      </c>
      <c r="C7" s="4" t="s">
        <v>402</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0.55</v>
      </c>
      <c r="D9" s="9">
        <v>0.55</v>
      </c>
      <c r="E9" s="9">
        <v>0.55</v>
      </c>
      <c r="F9" s="9"/>
      <c r="G9" s="9"/>
      <c r="H9" s="10">
        <v>1</v>
      </c>
      <c r="I9" s="6">
        <v>10</v>
      </c>
      <c r="J9" s="6">
        <v>10</v>
      </c>
      <c r="K9" s="15" t="s">
        <v>169</v>
      </c>
    </row>
    <row r="10" customFormat="1" ht="19.55" customHeight="1" spans="1:11">
      <c r="A10" s="6"/>
      <c r="B10" s="6" t="s">
        <v>170</v>
      </c>
      <c r="C10" s="9">
        <v>0.55</v>
      </c>
      <c r="D10" s="9">
        <v>0.55</v>
      </c>
      <c r="E10" s="9">
        <v>0.55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189</v>
      </c>
      <c r="C15" s="6" t="s">
        <v>236</v>
      </c>
      <c r="D15" s="6" t="s">
        <v>403</v>
      </c>
      <c r="E15" s="6" t="s">
        <v>192</v>
      </c>
      <c r="F15" s="6" t="s">
        <v>193</v>
      </c>
      <c r="G15" s="6" t="s">
        <v>194</v>
      </c>
      <c r="H15" s="12">
        <v>1</v>
      </c>
      <c r="I15" s="6" t="s">
        <v>313</v>
      </c>
      <c r="J15" s="6">
        <v>15</v>
      </c>
      <c r="K15" s="6"/>
    </row>
    <row r="16" customFormat="1" ht="23" customHeight="1" spans="1:11">
      <c r="A16" s="6"/>
      <c r="B16" s="6" t="s">
        <v>196</v>
      </c>
      <c r="C16" s="6" t="s">
        <v>222</v>
      </c>
      <c r="D16" s="6" t="s">
        <v>404</v>
      </c>
      <c r="E16" s="6" t="s">
        <v>192</v>
      </c>
      <c r="F16" s="6" t="s">
        <v>193</v>
      </c>
      <c r="G16" s="6" t="s">
        <v>194</v>
      </c>
      <c r="H16" s="12">
        <v>1</v>
      </c>
      <c r="I16" s="6" t="s">
        <v>195</v>
      </c>
      <c r="J16" s="6">
        <v>20</v>
      </c>
      <c r="K16" s="6"/>
    </row>
    <row r="17" customFormat="1" ht="23" customHeight="1" spans="1:11">
      <c r="A17" s="6"/>
      <c r="B17" s="6" t="s">
        <v>238</v>
      </c>
      <c r="C17" s="6" t="s">
        <v>254</v>
      </c>
      <c r="D17" s="6" t="s">
        <v>349</v>
      </c>
      <c r="E17" s="6" t="s">
        <v>233</v>
      </c>
      <c r="F17" s="6" t="s">
        <v>247</v>
      </c>
      <c r="G17" s="6" t="s">
        <v>194</v>
      </c>
      <c r="H17" s="12">
        <v>0.95</v>
      </c>
      <c r="I17" s="6" t="s">
        <v>188</v>
      </c>
      <c r="J17" s="6">
        <v>10</v>
      </c>
      <c r="K17" s="6"/>
    </row>
    <row r="18" customFormat="1" ht="23" customHeight="1" spans="1:11">
      <c r="A18" s="6"/>
      <c r="B18" s="6" t="s">
        <v>189</v>
      </c>
      <c r="C18" s="6" t="s">
        <v>376</v>
      </c>
      <c r="D18" s="6" t="s">
        <v>377</v>
      </c>
      <c r="E18" s="6" t="s">
        <v>192</v>
      </c>
      <c r="F18" s="6" t="s">
        <v>193</v>
      </c>
      <c r="G18" s="6" t="s">
        <v>194</v>
      </c>
      <c r="H18" s="12">
        <v>1</v>
      </c>
      <c r="I18" s="6" t="s">
        <v>313</v>
      </c>
      <c r="J18" s="6">
        <v>15</v>
      </c>
      <c r="K18" s="6"/>
    </row>
    <row r="19" customFormat="1" ht="23" customHeight="1" spans="1:11">
      <c r="A19" s="6"/>
      <c r="B19" s="6" t="s">
        <v>196</v>
      </c>
      <c r="C19" s="6" t="s">
        <v>200</v>
      </c>
      <c r="D19" s="6" t="s">
        <v>405</v>
      </c>
      <c r="E19" s="6" t="s">
        <v>192</v>
      </c>
      <c r="F19" s="6" t="s">
        <v>193</v>
      </c>
      <c r="G19" s="6" t="s">
        <v>194</v>
      </c>
      <c r="H19" s="17">
        <v>1</v>
      </c>
      <c r="I19" s="6" t="s">
        <v>199</v>
      </c>
      <c r="J19" s="6">
        <v>30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406</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S31" sqref="S31"/>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407</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408</v>
      </c>
      <c r="D6" s="4"/>
      <c r="E6" s="4"/>
      <c r="F6" s="4"/>
      <c r="G6" s="4"/>
      <c r="H6" s="8" t="s">
        <v>409</v>
      </c>
      <c r="I6" s="8"/>
      <c r="J6" s="8"/>
      <c r="K6" s="8"/>
    </row>
    <row r="7" customFormat="1" ht="34.65" customHeight="1" spans="1:11">
      <c r="A7" s="4"/>
      <c r="B7" s="4" t="s">
        <v>158</v>
      </c>
      <c r="C7" s="4" t="s">
        <v>410</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7.76</v>
      </c>
      <c r="D9" s="9">
        <v>7.76</v>
      </c>
      <c r="E9" s="9">
        <v>7.76</v>
      </c>
      <c r="F9" s="9"/>
      <c r="G9" s="9"/>
      <c r="H9" s="10">
        <v>1</v>
      </c>
      <c r="I9" s="6">
        <v>10</v>
      </c>
      <c r="J9" s="6">
        <v>10</v>
      </c>
      <c r="K9" s="15" t="s">
        <v>169</v>
      </c>
    </row>
    <row r="10" customFormat="1" ht="19.55" customHeight="1" spans="1:11">
      <c r="A10" s="6"/>
      <c r="B10" s="6" t="s">
        <v>170</v>
      </c>
      <c r="C10" s="9">
        <v>7.76</v>
      </c>
      <c r="D10" s="9">
        <v>7.76</v>
      </c>
      <c r="E10" s="9">
        <v>7.76</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200</v>
      </c>
      <c r="D15" s="6" t="s">
        <v>405</v>
      </c>
      <c r="E15" s="6" t="s">
        <v>192</v>
      </c>
      <c r="F15" s="6" t="s">
        <v>193</v>
      </c>
      <c r="G15" s="6" t="s">
        <v>194</v>
      </c>
      <c r="H15" s="12">
        <v>1</v>
      </c>
      <c r="I15" s="6" t="s">
        <v>195</v>
      </c>
      <c r="J15" s="6">
        <v>20</v>
      </c>
      <c r="K15" s="6"/>
    </row>
    <row r="16" customFormat="1" ht="23" customHeight="1" spans="1:11">
      <c r="A16" s="6"/>
      <c r="B16" s="6" t="s">
        <v>196</v>
      </c>
      <c r="C16" s="6" t="s">
        <v>197</v>
      </c>
      <c r="D16" s="6" t="s">
        <v>411</v>
      </c>
      <c r="E16" s="6" t="s">
        <v>192</v>
      </c>
      <c r="F16" s="6" t="s">
        <v>412</v>
      </c>
      <c r="G16" s="6" t="s">
        <v>413</v>
      </c>
      <c r="H16" s="6">
        <v>48.94</v>
      </c>
      <c r="I16" s="6" t="s">
        <v>313</v>
      </c>
      <c r="J16" s="6">
        <v>15</v>
      </c>
      <c r="K16" s="6"/>
    </row>
    <row r="17" customFormat="1" ht="23" customHeight="1" spans="1:11">
      <c r="A17" s="6"/>
      <c r="B17" s="6" t="s">
        <v>196</v>
      </c>
      <c r="C17" s="6" t="s">
        <v>222</v>
      </c>
      <c r="D17" s="6" t="s">
        <v>404</v>
      </c>
      <c r="E17" s="6" t="s">
        <v>192</v>
      </c>
      <c r="F17" s="6" t="s">
        <v>193</v>
      </c>
      <c r="G17" s="6" t="s">
        <v>194</v>
      </c>
      <c r="H17" s="12">
        <v>1</v>
      </c>
      <c r="I17" s="6" t="s">
        <v>313</v>
      </c>
      <c r="J17" s="6">
        <v>15</v>
      </c>
      <c r="K17" s="6"/>
    </row>
    <row r="18" customFormat="1" ht="23" customHeight="1" spans="1:11">
      <c r="A18" s="6"/>
      <c r="B18" s="6" t="s">
        <v>238</v>
      </c>
      <c r="C18" s="6" t="s">
        <v>254</v>
      </c>
      <c r="D18" s="6" t="s">
        <v>349</v>
      </c>
      <c r="E18" s="6" t="s">
        <v>233</v>
      </c>
      <c r="F18" s="6" t="s">
        <v>247</v>
      </c>
      <c r="G18" s="6" t="s">
        <v>194</v>
      </c>
      <c r="H18" s="12">
        <v>0.96</v>
      </c>
      <c r="I18" s="6" t="s">
        <v>188</v>
      </c>
      <c r="J18" s="6">
        <v>10</v>
      </c>
      <c r="K18" s="6"/>
    </row>
    <row r="19" customFormat="1" ht="23" customHeight="1" spans="1:11">
      <c r="A19" s="6"/>
      <c r="B19" s="6" t="s">
        <v>189</v>
      </c>
      <c r="C19" s="6" t="s">
        <v>376</v>
      </c>
      <c r="D19" s="6" t="s">
        <v>377</v>
      </c>
      <c r="E19" s="6" t="s">
        <v>192</v>
      </c>
      <c r="F19" s="6" t="s">
        <v>193</v>
      </c>
      <c r="G19" s="6" t="s">
        <v>194</v>
      </c>
      <c r="H19" s="17">
        <v>1</v>
      </c>
      <c r="I19" s="6" t="s">
        <v>199</v>
      </c>
      <c r="J19" s="6">
        <v>30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414</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Q32" sqref="Q32"/>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415</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416</v>
      </c>
      <c r="D6" s="4"/>
      <c r="E6" s="4"/>
      <c r="F6" s="4"/>
      <c r="G6" s="4"/>
      <c r="H6" s="8" t="s">
        <v>409</v>
      </c>
      <c r="I6" s="8"/>
      <c r="J6" s="8"/>
      <c r="K6" s="8"/>
    </row>
    <row r="7" customFormat="1" ht="34.65" customHeight="1" spans="1:11">
      <c r="A7" s="4"/>
      <c r="B7" s="4" t="s">
        <v>158</v>
      </c>
      <c r="C7" s="4" t="s">
        <v>410</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10.03</v>
      </c>
      <c r="D9" s="9">
        <v>10.03</v>
      </c>
      <c r="E9" s="9">
        <v>10.03</v>
      </c>
      <c r="F9" s="9"/>
      <c r="G9" s="9"/>
      <c r="H9" s="10">
        <v>1</v>
      </c>
      <c r="I9" s="6">
        <v>10</v>
      </c>
      <c r="J9" s="6">
        <v>10</v>
      </c>
      <c r="K9" s="15" t="s">
        <v>169</v>
      </c>
    </row>
    <row r="10" customFormat="1" ht="19.55" customHeight="1" spans="1:11">
      <c r="A10" s="6"/>
      <c r="B10" s="6" t="s">
        <v>170</v>
      </c>
      <c r="C10" s="9">
        <v>10.03</v>
      </c>
      <c r="D10" s="9">
        <v>10.03</v>
      </c>
      <c r="E10" s="9">
        <v>10.03</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411</v>
      </c>
      <c r="E15" s="6" t="s">
        <v>192</v>
      </c>
      <c r="F15" s="6" t="s">
        <v>417</v>
      </c>
      <c r="G15" s="6" t="s">
        <v>413</v>
      </c>
      <c r="H15" s="6">
        <v>69.172</v>
      </c>
      <c r="I15" s="6" t="s">
        <v>313</v>
      </c>
      <c r="J15" s="6">
        <v>15</v>
      </c>
      <c r="K15" s="6"/>
    </row>
    <row r="16" customFormat="1" ht="23" customHeight="1" spans="1:11">
      <c r="A16" s="6"/>
      <c r="B16" s="6" t="s">
        <v>196</v>
      </c>
      <c r="C16" s="6" t="s">
        <v>200</v>
      </c>
      <c r="D16" s="6" t="s">
        <v>405</v>
      </c>
      <c r="E16" s="6" t="s">
        <v>192</v>
      </c>
      <c r="F16" s="6" t="s">
        <v>193</v>
      </c>
      <c r="G16" s="6" t="s">
        <v>194</v>
      </c>
      <c r="H16" s="12">
        <v>1</v>
      </c>
      <c r="I16" s="6" t="s">
        <v>195</v>
      </c>
      <c r="J16" s="6">
        <v>20</v>
      </c>
      <c r="K16" s="6"/>
    </row>
    <row r="17" customFormat="1" ht="23" customHeight="1" spans="1:11">
      <c r="A17" s="6"/>
      <c r="B17" s="6" t="s">
        <v>189</v>
      </c>
      <c r="C17" s="6" t="s">
        <v>376</v>
      </c>
      <c r="D17" s="6" t="s">
        <v>377</v>
      </c>
      <c r="E17" s="6" t="s">
        <v>192</v>
      </c>
      <c r="F17" s="6" t="s">
        <v>193</v>
      </c>
      <c r="G17" s="6" t="s">
        <v>194</v>
      </c>
      <c r="H17" s="12">
        <v>1</v>
      </c>
      <c r="I17" s="6" t="s">
        <v>199</v>
      </c>
      <c r="J17" s="6">
        <v>30</v>
      </c>
      <c r="K17" s="6"/>
    </row>
    <row r="18" customFormat="1" ht="23" customHeight="1" spans="1:11">
      <c r="A18" s="6"/>
      <c r="B18" s="6" t="s">
        <v>238</v>
      </c>
      <c r="C18" s="6" t="s">
        <v>254</v>
      </c>
      <c r="D18" s="6" t="s">
        <v>349</v>
      </c>
      <c r="E18" s="6" t="s">
        <v>233</v>
      </c>
      <c r="F18" s="6" t="s">
        <v>247</v>
      </c>
      <c r="G18" s="6" t="s">
        <v>194</v>
      </c>
      <c r="H18" s="12">
        <v>1</v>
      </c>
      <c r="I18" s="6" t="s">
        <v>188</v>
      </c>
      <c r="J18" s="6">
        <v>10</v>
      </c>
      <c r="K18" s="6"/>
    </row>
    <row r="19" customFormat="1" ht="23" customHeight="1" spans="1:11">
      <c r="A19" s="6"/>
      <c r="B19" s="6" t="s">
        <v>196</v>
      </c>
      <c r="C19" s="6" t="s">
        <v>222</v>
      </c>
      <c r="D19" s="6" t="s">
        <v>404</v>
      </c>
      <c r="E19" s="6" t="s">
        <v>192</v>
      </c>
      <c r="F19" s="6" t="s">
        <v>193</v>
      </c>
      <c r="G19" s="6" t="s">
        <v>194</v>
      </c>
      <c r="H19" s="17">
        <v>1</v>
      </c>
      <c r="I19" s="6" t="s">
        <v>313</v>
      </c>
      <c r="J19" s="6">
        <v>15</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414</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zoomScale="80" zoomScaleNormal="80" topLeftCell="A2" workbookViewId="0">
      <selection activeCell="R18" sqref="R18"/>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418</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419</v>
      </c>
      <c r="D6" s="4"/>
      <c r="E6" s="4"/>
      <c r="F6" s="4"/>
      <c r="G6" s="4"/>
      <c r="H6" s="8" t="s">
        <v>420</v>
      </c>
      <c r="I6" s="8"/>
      <c r="J6" s="8"/>
      <c r="K6" s="8"/>
    </row>
    <row r="7" customFormat="1" ht="34.65" customHeight="1" spans="1:11">
      <c r="A7" s="4"/>
      <c r="B7" s="4" t="s">
        <v>158</v>
      </c>
      <c r="C7" s="4" t="s">
        <v>421</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613.24</v>
      </c>
      <c r="D9" s="9">
        <v>613.24</v>
      </c>
      <c r="E9" s="9">
        <v>613.24</v>
      </c>
      <c r="F9" s="9"/>
      <c r="G9" s="9"/>
      <c r="H9" s="10">
        <v>1</v>
      </c>
      <c r="I9" s="6">
        <v>10</v>
      </c>
      <c r="J9" s="6">
        <v>10</v>
      </c>
      <c r="K9" s="15" t="s">
        <v>169</v>
      </c>
    </row>
    <row r="10" customFormat="1" ht="19.55" customHeight="1" spans="1:11">
      <c r="A10" s="6"/>
      <c r="B10" s="6" t="s">
        <v>170</v>
      </c>
      <c r="C10" s="9">
        <v>613.24</v>
      </c>
      <c r="D10" s="9">
        <v>613.24</v>
      </c>
      <c r="E10" s="9">
        <v>613.24</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422</v>
      </c>
      <c r="E15" s="6" t="s">
        <v>233</v>
      </c>
      <c r="F15" s="6" t="s">
        <v>423</v>
      </c>
      <c r="G15" s="6" t="s">
        <v>380</v>
      </c>
      <c r="H15" s="6">
        <v>92000</v>
      </c>
      <c r="I15" s="6" t="s">
        <v>195</v>
      </c>
      <c r="J15" s="6">
        <v>20</v>
      </c>
      <c r="K15" s="6"/>
    </row>
    <row r="16" customFormat="1" ht="23" customHeight="1" spans="1:11">
      <c r="A16" s="6"/>
      <c r="B16" s="6" t="s">
        <v>196</v>
      </c>
      <c r="C16" s="6" t="s">
        <v>200</v>
      </c>
      <c r="D16" s="6" t="s">
        <v>424</v>
      </c>
      <c r="E16" s="6" t="s">
        <v>233</v>
      </c>
      <c r="F16" s="6" t="s">
        <v>247</v>
      </c>
      <c r="G16" s="6" t="s">
        <v>194</v>
      </c>
      <c r="H16" s="12">
        <v>0.96</v>
      </c>
      <c r="I16" s="6" t="s">
        <v>313</v>
      </c>
      <c r="J16" s="6">
        <v>15</v>
      </c>
      <c r="K16" s="6"/>
    </row>
    <row r="17" customFormat="1" ht="23" customHeight="1" spans="1:11">
      <c r="A17" s="6"/>
      <c r="B17" s="6" t="s">
        <v>181</v>
      </c>
      <c r="C17" s="6" t="s">
        <v>182</v>
      </c>
      <c r="D17" s="6" t="s">
        <v>183</v>
      </c>
      <c r="E17" s="6" t="s">
        <v>184</v>
      </c>
      <c r="F17" s="6">
        <v>613.24</v>
      </c>
      <c r="G17" s="6" t="s">
        <v>186</v>
      </c>
      <c r="H17" s="6">
        <v>613.24</v>
      </c>
      <c r="I17" s="6" t="s">
        <v>188</v>
      </c>
      <c r="J17" s="6">
        <v>10</v>
      </c>
      <c r="K17" s="6"/>
    </row>
    <row r="18" customFormat="1" ht="23" customHeight="1" spans="1:11">
      <c r="A18" s="6"/>
      <c r="B18" s="6" t="s">
        <v>238</v>
      </c>
      <c r="C18" s="6" t="s">
        <v>254</v>
      </c>
      <c r="D18" s="6" t="s">
        <v>425</v>
      </c>
      <c r="E18" s="6" t="s">
        <v>233</v>
      </c>
      <c r="F18" s="6" t="s">
        <v>426</v>
      </c>
      <c r="G18" s="6" t="s">
        <v>194</v>
      </c>
      <c r="H18" s="12">
        <v>0.98</v>
      </c>
      <c r="I18" s="6" t="s">
        <v>188</v>
      </c>
      <c r="J18" s="6">
        <v>10</v>
      </c>
      <c r="K18" s="6"/>
    </row>
    <row r="19" customFormat="1" ht="23" customHeight="1" spans="1:11">
      <c r="A19" s="6"/>
      <c r="B19" s="6" t="s">
        <v>196</v>
      </c>
      <c r="C19" s="6" t="s">
        <v>222</v>
      </c>
      <c r="D19" s="6" t="s">
        <v>427</v>
      </c>
      <c r="E19" s="6" t="s">
        <v>233</v>
      </c>
      <c r="F19" s="6" t="s">
        <v>267</v>
      </c>
      <c r="G19" s="6" t="s">
        <v>194</v>
      </c>
      <c r="H19" s="12">
        <v>1</v>
      </c>
      <c r="I19" s="6" t="s">
        <v>313</v>
      </c>
      <c r="J19" s="6">
        <v>15</v>
      </c>
      <c r="K19" s="6"/>
    </row>
    <row r="20" customFormat="1" ht="23" customHeight="1" spans="1:11">
      <c r="A20" s="6"/>
      <c r="B20" s="6" t="s">
        <v>189</v>
      </c>
      <c r="C20" s="6" t="s">
        <v>236</v>
      </c>
      <c r="D20" s="6" t="s">
        <v>428</v>
      </c>
      <c r="E20" s="6" t="s">
        <v>233</v>
      </c>
      <c r="F20" s="6" t="s">
        <v>426</v>
      </c>
      <c r="G20" s="6" t="s">
        <v>194</v>
      </c>
      <c r="H20" s="17">
        <v>0.99</v>
      </c>
      <c r="I20" s="6" t="s">
        <v>195</v>
      </c>
      <c r="J20" s="6">
        <v>20</v>
      </c>
      <c r="K20" s="11"/>
    </row>
    <row r="21" customFormat="1" ht="14.3" customHeight="1" spans="1:11">
      <c r="A21" s="6" t="s">
        <v>17</v>
      </c>
      <c r="B21" s="6"/>
      <c r="C21" s="6"/>
      <c r="D21" s="6"/>
      <c r="E21" s="6"/>
      <c r="F21" s="6"/>
      <c r="G21" s="6"/>
      <c r="H21" s="6"/>
      <c r="I21" s="6">
        <v>100</v>
      </c>
      <c r="J21" s="4">
        <v>100</v>
      </c>
      <c r="K21" s="4"/>
    </row>
    <row r="22" customFormat="1" ht="30.15" customHeight="1" spans="1:11">
      <c r="A22" s="6" t="s">
        <v>202</v>
      </c>
      <c r="B22" s="13" t="s">
        <v>429</v>
      </c>
      <c r="C22" s="13"/>
      <c r="D22" s="13"/>
      <c r="E22" s="13"/>
      <c r="F22" s="13"/>
      <c r="G22" s="13"/>
      <c r="H22" s="13"/>
      <c r="I22" s="13"/>
      <c r="J22" s="13"/>
      <c r="K22" s="13"/>
    </row>
    <row r="23" customFormat="1" ht="28.6" customHeight="1" spans="1:11">
      <c r="A23" s="6" t="s">
        <v>204</v>
      </c>
      <c r="B23" s="13" t="s">
        <v>205</v>
      </c>
      <c r="C23" s="13"/>
      <c r="D23" s="13"/>
      <c r="E23" s="13"/>
      <c r="F23" s="13"/>
      <c r="G23" s="13"/>
      <c r="H23" s="13"/>
      <c r="I23" s="13"/>
      <c r="J23" s="13"/>
      <c r="K23" s="13"/>
    </row>
    <row r="24" customFormat="1" ht="31.65" customHeight="1" spans="1:11">
      <c r="A24" s="6" t="s">
        <v>206</v>
      </c>
      <c r="B24" s="13" t="s">
        <v>205</v>
      </c>
      <c r="C24" s="13"/>
      <c r="D24" s="13"/>
      <c r="E24" s="13"/>
      <c r="F24" s="13"/>
      <c r="G24" s="13"/>
      <c r="H24" s="13"/>
      <c r="I24" s="13"/>
      <c r="J24" s="13"/>
      <c r="K24" s="13"/>
    </row>
    <row r="25" customFormat="1" ht="14.3" customHeight="1" spans="1:11">
      <c r="A25" s="8" t="s">
        <v>207</v>
      </c>
      <c r="B25" s="8"/>
      <c r="C25" s="8"/>
      <c r="D25" s="8"/>
      <c r="E25" s="8"/>
      <c r="F25" s="8" t="s">
        <v>208</v>
      </c>
      <c r="G25" s="8"/>
      <c r="H25" s="8"/>
      <c r="I25" s="8"/>
      <c r="J25" s="8"/>
      <c r="K25" s="8"/>
    </row>
    <row r="26" customFormat="1" ht="14.3" customHeight="1" spans="1:11">
      <c r="A26" s="14"/>
      <c r="B26" s="14"/>
      <c r="C26" s="14"/>
      <c r="D26" s="14"/>
      <c r="E26" s="14"/>
      <c r="F26" s="14"/>
      <c r="G26" s="14"/>
      <c r="H26" s="14"/>
      <c r="I26" s="14"/>
      <c r="J26" s="14"/>
      <c r="K26" s="14"/>
    </row>
    <row r="27" customFormat="1" ht="14.3" customHeight="1" spans="1:11">
      <c r="A27" s="14" t="s">
        <v>209</v>
      </c>
      <c r="B27" s="14"/>
      <c r="C27" s="14"/>
      <c r="D27" s="14"/>
      <c r="E27" s="14"/>
      <c r="F27" s="14"/>
      <c r="G27" s="14"/>
      <c r="H27" s="14"/>
      <c r="I27" s="14"/>
      <c r="J27" s="14"/>
      <c r="K27" s="14"/>
    </row>
    <row r="28" customFormat="1" ht="14.3" customHeight="1" spans="1:11">
      <c r="A28" s="14" t="s">
        <v>210</v>
      </c>
      <c r="B28" s="14"/>
      <c r="C28" s="14"/>
      <c r="D28" s="14"/>
      <c r="E28" s="14"/>
      <c r="F28" s="14"/>
      <c r="G28" s="14"/>
      <c r="H28" s="14"/>
      <c r="I28" s="14"/>
      <c r="J28" s="14"/>
      <c r="K28" s="14"/>
    </row>
    <row r="29" customFormat="1" ht="14.3" customHeight="1" spans="1:11">
      <c r="A29" s="14" t="s">
        <v>211</v>
      </c>
      <c r="B29" s="14"/>
      <c r="C29" s="14"/>
      <c r="D29" s="14"/>
      <c r="E29" s="14"/>
      <c r="F29" s="14"/>
      <c r="G29" s="14"/>
      <c r="H29" s="14"/>
      <c r="I29" s="14"/>
      <c r="J29" s="14"/>
      <c r="K29" s="14"/>
    </row>
    <row r="30" customFormat="1" ht="14.3" customHeight="1" spans="1:11">
      <c r="A30" s="14" t="s">
        <v>212</v>
      </c>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zoomScale="80" zoomScaleNormal="80" topLeftCell="A2" workbookViewId="0">
      <selection activeCell="M26" sqref="M26"/>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430</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431</v>
      </c>
      <c r="D6" s="4"/>
      <c r="E6" s="4"/>
      <c r="F6" s="4"/>
      <c r="G6" s="4"/>
      <c r="H6" s="8" t="s">
        <v>432</v>
      </c>
      <c r="I6" s="8"/>
      <c r="J6" s="8"/>
      <c r="K6" s="8"/>
    </row>
    <row r="7" customFormat="1" ht="34.65" customHeight="1" spans="1:11">
      <c r="A7" s="4"/>
      <c r="B7" s="4" t="s">
        <v>158</v>
      </c>
      <c r="C7" s="4" t="s">
        <v>433</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44.95</v>
      </c>
      <c r="D9" s="9">
        <v>44.95</v>
      </c>
      <c r="E9" s="9">
        <v>44.95</v>
      </c>
      <c r="F9" s="9"/>
      <c r="G9" s="9"/>
      <c r="H9" s="10">
        <v>1</v>
      </c>
      <c r="I9" s="6">
        <v>10</v>
      </c>
      <c r="J9" s="6">
        <v>10</v>
      </c>
      <c r="K9" s="15" t="s">
        <v>169</v>
      </c>
    </row>
    <row r="10" customFormat="1" ht="19.55" customHeight="1" spans="1:11">
      <c r="A10" s="6"/>
      <c r="B10" s="6" t="s">
        <v>170</v>
      </c>
      <c r="C10" s="9">
        <v>44.95</v>
      </c>
      <c r="D10" s="9">
        <v>44.95</v>
      </c>
      <c r="E10" s="9">
        <v>44.95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2.6" customHeight="1" spans="1:11">
      <c r="A15" s="6"/>
      <c r="B15" s="6" t="s">
        <v>196</v>
      </c>
      <c r="C15" s="6" t="s">
        <v>197</v>
      </c>
      <c r="D15" s="6" t="s">
        <v>434</v>
      </c>
      <c r="E15" s="6" t="s">
        <v>192</v>
      </c>
      <c r="F15" s="6">
        <v>6421</v>
      </c>
      <c r="G15" s="6" t="s">
        <v>380</v>
      </c>
      <c r="H15" s="6">
        <v>6421</v>
      </c>
      <c r="I15" s="6" t="s">
        <v>195</v>
      </c>
      <c r="J15" s="6">
        <v>30</v>
      </c>
      <c r="K15" s="6"/>
    </row>
    <row r="16" customFormat="1" ht="23" customHeight="1" spans="1:11">
      <c r="A16" s="6"/>
      <c r="B16" s="6" t="s">
        <v>196</v>
      </c>
      <c r="C16" s="6" t="s">
        <v>222</v>
      </c>
      <c r="D16" s="6" t="s">
        <v>435</v>
      </c>
      <c r="E16" s="6" t="s">
        <v>233</v>
      </c>
      <c r="F16" s="6" t="s">
        <v>247</v>
      </c>
      <c r="G16" s="6" t="s">
        <v>194</v>
      </c>
      <c r="H16" s="12">
        <v>0.98</v>
      </c>
      <c r="I16" s="6" t="s">
        <v>195</v>
      </c>
      <c r="J16" s="6">
        <v>10</v>
      </c>
      <c r="K16" s="6"/>
    </row>
    <row r="17" customFormat="1" ht="23" customHeight="1" spans="1:11">
      <c r="A17" s="6"/>
      <c r="B17" s="6" t="s">
        <v>196</v>
      </c>
      <c r="C17" s="6" t="s">
        <v>200</v>
      </c>
      <c r="D17" s="6" t="s">
        <v>295</v>
      </c>
      <c r="E17" s="6" t="s">
        <v>233</v>
      </c>
      <c r="F17" s="6">
        <v>99</v>
      </c>
      <c r="G17" s="6" t="s">
        <v>194</v>
      </c>
      <c r="H17" s="12">
        <v>1</v>
      </c>
      <c r="I17" s="6" t="s">
        <v>195</v>
      </c>
      <c r="J17" s="6">
        <v>10</v>
      </c>
      <c r="K17" s="6"/>
    </row>
    <row r="18" customFormat="1" ht="23" customHeight="1" spans="1:11">
      <c r="A18" s="6"/>
      <c r="B18" s="6" t="s">
        <v>189</v>
      </c>
      <c r="C18" s="6" t="s">
        <v>376</v>
      </c>
      <c r="D18" s="6" t="s">
        <v>436</v>
      </c>
      <c r="E18" s="6" t="s">
        <v>298</v>
      </c>
      <c r="F18" s="6" t="s">
        <v>299</v>
      </c>
      <c r="G18" s="6"/>
      <c r="H18" s="17" t="s">
        <v>300</v>
      </c>
      <c r="I18" s="6" t="s">
        <v>195</v>
      </c>
      <c r="J18" s="6">
        <v>20</v>
      </c>
      <c r="K18" s="6"/>
    </row>
    <row r="19" customFormat="1" ht="23" customHeight="1" spans="1:11">
      <c r="A19" s="6"/>
      <c r="B19" s="6" t="s">
        <v>238</v>
      </c>
      <c r="C19" s="6" t="s">
        <v>254</v>
      </c>
      <c r="D19" s="6" t="s">
        <v>425</v>
      </c>
      <c r="E19" s="6" t="s">
        <v>233</v>
      </c>
      <c r="F19" s="6">
        <v>90</v>
      </c>
      <c r="G19" s="6" t="s">
        <v>194</v>
      </c>
      <c r="H19" s="17">
        <v>0.95</v>
      </c>
      <c r="I19" s="6" t="s">
        <v>195</v>
      </c>
      <c r="J19" s="6">
        <v>10</v>
      </c>
      <c r="K19" s="6"/>
    </row>
    <row r="20" customFormat="1" ht="23" customHeight="1" spans="1:11">
      <c r="A20" s="6"/>
      <c r="B20" s="6" t="s">
        <v>181</v>
      </c>
      <c r="C20" s="6" t="s">
        <v>182</v>
      </c>
      <c r="D20" s="6" t="s">
        <v>183</v>
      </c>
      <c r="E20" s="6" t="s">
        <v>184</v>
      </c>
      <c r="F20" s="6">
        <v>44.95</v>
      </c>
      <c r="G20" s="6" t="s">
        <v>186</v>
      </c>
      <c r="H20" s="6">
        <v>44.95</v>
      </c>
      <c r="I20" s="6" t="s">
        <v>188</v>
      </c>
      <c r="J20" s="6">
        <v>10</v>
      </c>
      <c r="K20" s="11"/>
    </row>
    <row r="21" customFormat="1" ht="14.3" customHeight="1" spans="1:11">
      <c r="A21" s="6" t="s">
        <v>17</v>
      </c>
      <c r="B21" s="6"/>
      <c r="C21" s="6"/>
      <c r="D21" s="6"/>
      <c r="E21" s="6"/>
      <c r="F21" s="6"/>
      <c r="G21" s="6"/>
      <c r="H21" s="6"/>
      <c r="I21" s="6">
        <v>100</v>
      </c>
      <c r="J21" s="4">
        <v>100</v>
      </c>
      <c r="K21" s="4"/>
    </row>
    <row r="22" customFormat="1" ht="30.15" customHeight="1" spans="1:11">
      <c r="A22" s="6" t="s">
        <v>202</v>
      </c>
      <c r="B22" s="13" t="s">
        <v>437</v>
      </c>
      <c r="C22" s="13"/>
      <c r="D22" s="13"/>
      <c r="E22" s="13"/>
      <c r="F22" s="13"/>
      <c r="G22" s="13"/>
      <c r="H22" s="13"/>
      <c r="I22" s="13"/>
      <c r="J22" s="13"/>
      <c r="K22" s="13"/>
    </row>
    <row r="23" customFormat="1" ht="28.6" customHeight="1" spans="1:11">
      <c r="A23" s="6" t="s">
        <v>204</v>
      </c>
      <c r="B23" s="13" t="s">
        <v>205</v>
      </c>
      <c r="C23" s="13"/>
      <c r="D23" s="13"/>
      <c r="E23" s="13"/>
      <c r="F23" s="13"/>
      <c r="G23" s="13"/>
      <c r="H23" s="13"/>
      <c r="I23" s="13"/>
      <c r="J23" s="13"/>
      <c r="K23" s="13"/>
    </row>
    <row r="24" customFormat="1" ht="31.65" customHeight="1" spans="1:11">
      <c r="A24" s="6" t="s">
        <v>206</v>
      </c>
      <c r="B24" s="13" t="s">
        <v>205</v>
      </c>
      <c r="C24" s="13"/>
      <c r="D24" s="13"/>
      <c r="E24" s="13"/>
      <c r="F24" s="13"/>
      <c r="G24" s="13"/>
      <c r="H24" s="13"/>
      <c r="I24" s="13"/>
      <c r="J24" s="13"/>
      <c r="K24" s="13"/>
    </row>
    <row r="25" customFormat="1" ht="14.3" customHeight="1" spans="1:11">
      <c r="A25" s="8" t="s">
        <v>207</v>
      </c>
      <c r="B25" s="8"/>
      <c r="C25" s="8"/>
      <c r="D25" s="8"/>
      <c r="E25" s="8"/>
      <c r="F25" s="8" t="s">
        <v>208</v>
      </c>
      <c r="G25" s="8"/>
      <c r="H25" s="8"/>
      <c r="I25" s="8"/>
      <c r="J25" s="8"/>
      <c r="K25" s="8"/>
    </row>
    <row r="26" customFormat="1" ht="14.3" customHeight="1" spans="1:11">
      <c r="A26" s="14"/>
      <c r="B26" s="14"/>
      <c r="C26" s="14"/>
      <c r="D26" s="14"/>
      <c r="E26" s="14"/>
      <c r="F26" s="14"/>
      <c r="G26" s="14"/>
      <c r="H26" s="14"/>
      <c r="I26" s="14"/>
      <c r="J26" s="14"/>
      <c r="K26" s="14"/>
    </row>
    <row r="27" customFormat="1" ht="14.3" customHeight="1" spans="1:11">
      <c r="A27" s="14" t="s">
        <v>209</v>
      </c>
      <c r="B27" s="14"/>
      <c r="C27" s="14"/>
      <c r="D27" s="14"/>
      <c r="E27" s="14"/>
      <c r="F27" s="14"/>
      <c r="G27" s="14"/>
      <c r="H27" s="14"/>
      <c r="I27" s="14"/>
      <c r="J27" s="14"/>
      <c r="K27" s="14"/>
    </row>
    <row r="28" customFormat="1" ht="14.3" customHeight="1" spans="1:11">
      <c r="A28" s="14" t="s">
        <v>210</v>
      </c>
      <c r="B28" s="14"/>
      <c r="C28" s="14"/>
      <c r="D28" s="14"/>
      <c r="E28" s="14"/>
      <c r="F28" s="14"/>
      <c r="G28" s="14"/>
      <c r="H28" s="14"/>
      <c r="I28" s="14"/>
      <c r="J28" s="14"/>
      <c r="K28" s="14"/>
    </row>
    <row r="29" customFormat="1" ht="14.3" customHeight="1" spans="1:11">
      <c r="A29" s="14" t="s">
        <v>211</v>
      </c>
      <c r="B29" s="14"/>
      <c r="C29" s="14"/>
      <c r="D29" s="14"/>
      <c r="E29" s="14"/>
      <c r="F29" s="14"/>
      <c r="G29" s="14"/>
      <c r="H29" s="14"/>
      <c r="I29" s="14"/>
      <c r="J29" s="14"/>
      <c r="K29" s="14"/>
    </row>
    <row r="30" customFormat="1" ht="14.3" customHeight="1" spans="1:11">
      <c r="A30" s="14" t="s">
        <v>212</v>
      </c>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P18" sqref="P18"/>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438</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439</v>
      </c>
      <c r="D6" s="4"/>
      <c r="E6" s="4"/>
      <c r="F6" s="4"/>
      <c r="G6" s="4"/>
      <c r="H6" s="8" t="s">
        <v>409</v>
      </c>
      <c r="I6" s="8"/>
      <c r="J6" s="8"/>
      <c r="K6" s="8"/>
    </row>
    <row r="7" customFormat="1" ht="34.65" customHeight="1" spans="1:11">
      <c r="A7" s="4"/>
      <c r="B7" s="4" t="s">
        <v>158</v>
      </c>
      <c r="C7" s="4" t="s">
        <v>440</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1.5</v>
      </c>
      <c r="D9" s="9">
        <v>1.5</v>
      </c>
      <c r="E9" s="9">
        <v>1.5</v>
      </c>
      <c r="F9" s="9"/>
      <c r="G9" s="9"/>
      <c r="H9" s="10">
        <v>1</v>
      </c>
      <c r="I9" s="6">
        <v>10</v>
      </c>
      <c r="J9" s="6">
        <v>10</v>
      </c>
      <c r="K9" s="15" t="s">
        <v>169</v>
      </c>
    </row>
    <row r="10" customFormat="1" ht="19.55" customHeight="1" spans="1:11">
      <c r="A10" s="6"/>
      <c r="B10" s="6" t="s">
        <v>170</v>
      </c>
      <c r="C10" s="9">
        <v>1.5</v>
      </c>
      <c r="D10" s="9">
        <v>1.5</v>
      </c>
      <c r="E10" s="9">
        <v>1.5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238</v>
      </c>
      <c r="C15" s="6" t="s">
        <v>254</v>
      </c>
      <c r="D15" s="6" t="s">
        <v>349</v>
      </c>
      <c r="E15" s="6" t="s">
        <v>192</v>
      </c>
      <c r="F15" s="6" t="s">
        <v>193</v>
      </c>
      <c r="G15" s="6" t="s">
        <v>194</v>
      </c>
      <c r="H15" s="12">
        <v>1</v>
      </c>
      <c r="I15" s="6" t="s">
        <v>188</v>
      </c>
      <c r="J15" s="6">
        <v>10</v>
      </c>
      <c r="K15" s="6"/>
    </row>
    <row r="16" customFormat="1" ht="23" customHeight="1" spans="1:11">
      <c r="A16" s="6"/>
      <c r="B16" s="6" t="s">
        <v>196</v>
      </c>
      <c r="C16" s="6" t="s">
        <v>200</v>
      </c>
      <c r="D16" s="6" t="s">
        <v>405</v>
      </c>
      <c r="E16" s="6" t="s">
        <v>192</v>
      </c>
      <c r="F16" s="6" t="s">
        <v>193</v>
      </c>
      <c r="G16" s="6" t="s">
        <v>194</v>
      </c>
      <c r="H16" s="12">
        <v>1</v>
      </c>
      <c r="I16" s="6" t="s">
        <v>195</v>
      </c>
      <c r="J16" s="6">
        <v>20</v>
      </c>
      <c r="K16" s="6"/>
    </row>
    <row r="17" customFormat="1" ht="23" customHeight="1" spans="1:11">
      <c r="A17" s="6"/>
      <c r="B17" s="6" t="s">
        <v>189</v>
      </c>
      <c r="C17" s="6" t="s">
        <v>376</v>
      </c>
      <c r="D17" s="6" t="s">
        <v>441</v>
      </c>
      <c r="E17" s="6" t="s">
        <v>192</v>
      </c>
      <c r="F17" s="6" t="s">
        <v>193</v>
      </c>
      <c r="G17" s="6" t="s">
        <v>194</v>
      </c>
      <c r="H17" s="12">
        <v>1</v>
      </c>
      <c r="I17" s="6" t="s">
        <v>199</v>
      </c>
      <c r="J17" s="6">
        <v>30</v>
      </c>
      <c r="K17" s="6"/>
    </row>
    <row r="18" customFormat="1" ht="23" customHeight="1" spans="1:11">
      <c r="A18" s="6"/>
      <c r="B18" s="6" t="s">
        <v>196</v>
      </c>
      <c r="C18" s="6" t="s">
        <v>197</v>
      </c>
      <c r="D18" s="6" t="s">
        <v>411</v>
      </c>
      <c r="E18" s="6" t="s">
        <v>192</v>
      </c>
      <c r="F18" s="6" t="s">
        <v>188</v>
      </c>
      <c r="G18" s="6" t="s">
        <v>413</v>
      </c>
      <c r="H18" s="19">
        <v>10</v>
      </c>
      <c r="I18" s="6" t="s">
        <v>313</v>
      </c>
      <c r="J18" s="6">
        <v>15</v>
      </c>
      <c r="K18" s="6"/>
    </row>
    <row r="19" customFormat="1" ht="23" customHeight="1" spans="1:11">
      <c r="A19" s="6"/>
      <c r="B19" s="6" t="s">
        <v>196</v>
      </c>
      <c r="C19" s="6" t="s">
        <v>222</v>
      </c>
      <c r="D19" s="6" t="s">
        <v>404</v>
      </c>
      <c r="E19" s="6" t="s">
        <v>192</v>
      </c>
      <c r="F19" s="6" t="s">
        <v>193</v>
      </c>
      <c r="G19" s="6" t="s">
        <v>194</v>
      </c>
      <c r="H19" s="12">
        <v>1</v>
      </c>
      <c r="I19" s="6" t="s">
        <v>313</v>
      </c>
      <c r="J19" s="6">
        <v>15</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442</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Q20" sqref="Q20"/>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443</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444</v>
      </c>
      <c r="D6" s="4"/>
      <c r="E6" s="4"/>
      <c r="F6" s="4"/>
      <c r="G6" s="4"/>
      <c r="H6" s="8" t="s">
        <v>445</v>
      </c>
      <c r="I6" s="8"/>
      <c r="J6" s="8"/>
      <c r="K6" s="8"/>
    </row>
    <row r="7" customFormat="1" ht="34.65" customHeight="1" spans="1:11">
      <c r="A7" s="4"/>
      <c r="B7" s="4" t="s">
        <v>158</v>
      </c>
      <c r="C7" s="4" t="s">
        <v>446</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19.4</v>
      </c>
      <c r="D9" s="9">
        <v>19.4</v>
      </c>
      <c r="E9" s="9">
        <v>19.4</v>
      </c>
      <c r="F9" s="9"/>
      <c r="G9" s="9"/>
      <c r="H9" s="10">
        <v>1</v>
      </c>
      <c r="I9" s="6">
        <v>10</v>
      </c>
      <c r="J9" s="6">
        <v>10</v>
      </c>
      <c r="K9" s="15" t="s">
        <v>169</v>
      </c>
    </row>
    <row r="10" customFormat="1" ht="19.55" customHeight="1" spans="1:11">
      <c r="A10" s="6"/>
      <c r="B10" s="6" t="s">
        <v>170</v>
      </c>
      <c r="C10" s="9">
        <v>19.4</v>
      </c>
      <c r="D10" s="9">
        <v>19.4</v>
      </c>
      <c r="E10" s="9">
        <v>19.4</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200</v>
      </c>
      <c r="D15" s="6" t="s">
        <v>447</v>
      </c>
      <c r="E15" s="6" t="s">
        <v>192</v>
      </c>
      <c r="F15" s="6">
        <v>100</v>
      </c>
      <c r="G15" s="6" t="s">
        <v>194</v>
      </c>
      <c r="H15" s="12">
        <v>1</v>
      </c>
      <c r="I15" s="6">
        <v>10</v>
      </c>
      <c r="J15" s="6">
        <v>10</v>
      </c>
      <c r="K15" s="6"/>
    </row>
    <row r="16" customFormat="1" ht="23" customHeight="1" spans="1:11">
      <c r="A16" s="6"/>
      <c r="B16" s="6" t="s">
        <v>196</v>
      </c>
      <c r="C16" s="6" t="s">
        <v>197</v>
      </c>
      <c r="D16" s="6" t="s">
        <v>448</v>
      </c>
      <c r="E16" s="6" t="s">
        <v>233</v>
      </c>
      <c r="F16" s="6">
        <v>4700</v>
      </c>
      <c r="G16" s="6" t="s">
        <v>449</v>
      </c>
      <c r="H16" s="6">
        <v>4700</v>
      </c>
      <c r="I16" s="6">
        <v>30</v>
      </c>
      <c r="J16" s="6">
        <v>30</v>
      </c>
      <c r="K16" s="6"/>
    </row>
    <row r="17" customFormat="1" ht="23" customHeight="1" spans="1:11">
      <c r="A17" s="6"/>
      <c r="B17" s="6" t="s">
        <v>189</v>
      </c>
      <c r="C17" s="6" t="s">
        <v>236</v>
      </c>
      <c r="D17" s="6" t="s">
        <v>450</v>
      </c>
      <c r="E17" s="6" t="s">
        <v>233</v>
      </c>
      <c r="F17" s="6">
        <v>4000</v>
      </c>
      <c r="G17" s="6" t="s">
        <v>451</v>
      </c>
      <c r="H17" s="6">
        <v>4000</v>
      </c>
      <c r="I17" s="6">
        <v>30</v>
      </c>
      <c r="J17" s="6">
        <v>30</v>
      </c>
      <c r="K17" s="6"/>
    </row>
    <row r="18" customFormat="1" ht="23" customHeight="1" spans="1:11">
      <c r="A18" s="6"/>
      <c r="B18" s="6" t="s">
        <v>238</v>
      </c>
      <c r="C18" s="6" t="s">
        <v>238</v>
      </c>
      <c r="D18" s="6" t="s">
        <v>452</v>
      </c>
      <c r="E18" s="6" t="s">
        <v>233</v>
      </c>
      <c r="F18" s="6">
        <v>90</v>
      </c>
      <c r="G18" s="6" t="s">
        <v>194</v>
      </c>
      <c r="H18" s="12">
        <v>0.95</v>
      </c>
      <c r="I18" s="6">
        <v>10</v>
      </c>
      <c r="J18" s="6">
        <v>10</v>
      </c>
      <c r="K18" s="6"/>
    </row>
    <row r="19" customFormat="1" ht="23" customHeight="1" spans="1:11">
      <c r="A19" s="6"/>
      <c r="B19" s="6" t="s">
        <v>181</v>
      </c>
      <c r="C19" s="6" t="s">
        <v>182</v>
      </c>
      <c r="D19" s="6" t="s">
        <v>453</v>
      </c>
      <c r="E19" s="6" t="s">
        <v>184</v>
      </c>
      <c r="F19" s="6">
        <v>19.4</v>
      </c>
      <c r="G19" s="6" t="s">
        <v>186</v>
      </c>
      <c r="H19" s="11">
        <v>19.4</v>
      </c>
      <c r="I19" s="6">
        <v>10</v>
      </c>
      <c r="J19" s="6">
        <v>10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454</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M22" sqref="M22"/>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455</v>
      </c>
      <c r="D3" s="4"/>
      <c r="E3" s="4"/>
      <c r="F3" s="4"/>
      <c r="G3" s="4"/>
      <c r="H3" s="4"/>
      <c r="I3" s="4"/>
      <c r="J3" s="4"/>
      <c r="K3" s="4"/>
    </row>
    <row r="4" customFormat="1" ht="25.6" customHeight="1" spans="1:11">
      <c r="A4" s="4" t="s">
        <v>150</v>
      </c>
      <c r="B4" s="4"/>
      <c r="C4" s="4" t="s">
        <v>2</v>
      </c>
      <c r="D4" s="4"/>
      <c r="E4" s="4"/>
      <c r="F4" s="4"/>
      <c r="G4" s="4"/>
      <c r="H4" s="5" t="s">
        <v>151</v>
      </c>
      <c r="I4" s="6" t="s">
        <v>339</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456</v>
      </c>
      <c r="D6" s="4"/>
      <c r="E6" s="4"/>
      <c r="F6" s="4"/>
      <c r="G6" s="4"/>
      <c r="H6" s="8" t="s">
        <v>457</v>
      </c>
      <c r="I6" s="8"/>
      <c r="J6" s="8"/>
      <c r="K6" s="8"/>
    </row>
    <row r="7" customFormat="1" ht="34.65" customHeight="1" spans="1:11">
      <c r="A7" s="4"/>
      <c r="B7" s="4" t="s">
        <v>158</v>
      </c>
      <c r="C7" s="4" t="s">
        <v>458</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77.66</v>
      </c>
      <c r="D9" s="9">
        <v>77.66</v>
      </c>
      <c r="E9" s="9">
        <v>77.66</v>
      </c>
      <c r="F9" s="9"/>
      <c r="G9" s="9"/>
      <c r="H9" s="10">
        <v>1</v>
      </c>
      <c r="I9" s="6">
        <v>10</v>
      </c>
      <c r="J9" s="6">
        <v>10</v>
      </c>
      <c r="K9" s="15" t="s">
        <v>169</v>
      </c>
    </row>
    <row r="10" customFormat="1" ht="19.55" customHeight="1" spans="1:11">
      <c r="A10" s="6"/>
      <c r="B10" s="6" t="s">
        <v>170</v>
      </c>
      <c r="C10" s="9">
        <v>77.66</v>
      </c>
      <c r="D10" s="9">
        <v>77.66</v>
      </c>
      <c r="E10" s="9">
        <v>77.66</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459</v>
      </c>
      <c r="E15" s="6" t="s">
        <v>233</v>
      </c>
      <c r="F15" s="6">
        <v>8</v>
      </c>
      <c r="G15" s="6" t="s">
        <v>380</v>
      </c>
      <c r="H15" s="6">
        <v>10</v>
      </c>
      <c r="I15" s="6">
        <v>20</v>
      </c>
      <c r="J15" s="6">
        <v>20</v>
      </c>
      <c r="K15" s="6"/>
    </row>
    <row r="16" customFormat="1" ht="23" customHeight="1" spans="1:11">
      <c r="A16" s="6"/>
      <c r="B16" s="6" t="s">
        <v>196</v>
      </c>
      <c r="C16" s="6" t="s">
        <v>222</v>
      </c>
      <c r="D16" s="6" t="s">
        <v>460</v>
      </c>
      <c r="E16" s="6" t="s">
        <v>233</v>
      </c>
      <c r="F16" s="6">
        <v>90</v>
      </c>
      <c r="G16" s="6" t="s">
        <v>194</v>
      </c>
      <c r="H16" s="12">
        <v>0.99</v>
      </c>
      <c r="I16" s="6">
        <v>20</v>
      </c>
      <c r="J16" s="6">
        <v>20</v>
      </c>
      <c r="K16" s="6"/>
    </row>
    <row r="17" customFormat="1" ht="23" customHeight="1" spans="1:11">
      <c r="A17" s="6"/>
      <c r="B17" s="6" t="s">
        <v>196</v>
      </c>
      <c r="C17" s="6" t="s">
        <v>200</v>
      </c>
      <c r="D17" s="6" t="s">
        <v>461</v>
      </c>
      <c r="E17" s="6" t="s">
        <v>233</v>
      </c>
      <c r="F17" s="6">
        <v>90</v>
      </c>
      <c r="G17" s="6" t="s">
        <v>194</v>
      </c>
      <c r="H17" s="12">
        <v>1</v>
      </c>
      <c r="I17" s="6">
        <v>20</v>
      </c>
      <c r="J17" s="6">
        <v>20</v>
      </c>
      <c r="K17" s="6"/>
    </row>
    <row r="18" customFormat="1" ht="23" customHeight="1" spans="1:11">
      <c r="A18" s="6"/>
      <c r="B18" s="6" t="s">
        <v>189</v>
      </c>
      <c r="C18" s="6" t="s">
        <v>236</v>
      </c>
      <c r="D18" s="6" t="s">
        <v>462</v>
      </c>
      <c r="E18" s="6" t="s">
        <v>233</v>
      </c>
      <c r="F18" s="6">
        <v>10</v>
      </c>
      <c r="G18" s="6" t="s">
        <v>194</v>
      </c>
      <c r="H18" s="12">
        <v>0.2</v>
      </c>
      <c r="I18" s="6">
        <v>20</v>
      </c>
      <c r="J18" s="6">
        <v>20</v>
      </c>
      <c r="K18" s="6"/>
    </row>
    <row r="19" customFormat="1" ht="23" customHeight="1" spans="1:11">
      <c r="A19" s="6"/>
      <c r="B19" s="6" t="s">
        <v>238</v>
      </c>
      <c r="C19" s="6" t="s">
        <v>238</v>
      </c>
      <c r="D19" s="6" t="s">
        <v>288</v>
      </c>
      <c r="E19" s="6" t="s">
        <v>233</v>
      </c>
      <c r="F19" s="6">
        <v>90</v>
      </c>
      <c r="G19" s="6" t="s">
        <v>194</v>
      </c>
      <c r="H19" s="12">
        <v>0.92</v>
      </c>
      <c r="I19" s="6">
        <v>10</v>
      </c>
      <c r="J19" s="6">
        <v>10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463</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70" zoomScaleNormal="70" topLeftCell="A2" workbookViewId="0">
      <selection activeCell="P33" sqref="P33"/>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464</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466</v>
      </c>
      <c r="D6" s="4"/>
      <c r="E6" s="4"/>
      <c r="F6" s="4"/>
      <c r="G6" s="4"/>
      <c r="H6" s="8" t="s">
        <v>467</v>
      </c>
      <c r="I6" s="8"/>
      <c r="J6" s="8"/>
      <c r="K6" s="8"/>
    </row>
    <row r="7" customFormat="1" ht="34.65" customHeight="1" spans="1:11">
      <c r="A7" s="4"/>
      <c r="B7" s="4" t="s">
        <v>158</v>
      </c>
      <c r="C7" s="4" t="s">
        <v>468</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109.65</v>
      </c>
      <c r="D9" s="9">
        <v>109.65</v>
      </c>
      <c r="E9" s="9">
        <v>109.65</v>
      </c>
      <c r="F9" s="9"/>
      <c r="G9" s="9"/>
      <c r="H9" s="10">
        <v>1</v>
      </c>
      <c r="I9" s="6">
        <v>10</v>
      </c>
      <c r="J9" s="6">
        <v>10</v>
      </c>
      <c r="K9" s="15" t="s">
        <v>169</v>
      </c>
    </row>
    <row r="10" customFormat="1" ht="19.55" customHeight="1" spans="1:11">
      <c r="A10" s="6"/>
      <c r="B10" s="6" t="s">
        <v>170</v>
      </c>
      <c r="C10" s="9">
        <v>109.65</v>
      </c>
      <c r="D10" s="9">
        <v>109.65</v>
      </c>
      <c r="E10" s="9">
        <v>109.65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469</v>
      </c>
      <c r="E15" s="6" t="s">
        <v>233</v>
      </c>
      <c r="F15" s="6" t="s">
        <v>470</v>
      </c>
      <c r="G15" s="6" t="s">
        <v>413</v>
      </c>
      <c r="H15" s="6">
        <v>180</v>
      </c>
      <c r="I15" s="6" t="s">
        <v>195</v>
      </c>
      <c r="J15" s="6">
        <v>20</v>
      </c>
      <c r="K15" s="6"/>
    </row>
    <row r="16" customFormat="1" ht="23" customHeight="1" spans="1:11">
      <c r="A16" s="6"/>
      <c r="B16" s="6" t="s">
        <v>196</v>
      </c>
      <c r="C16" s="6" t="s">
        <v>222</v>
      </c>
      <c r="D16" s="6" t="s">
        <v>471</v>
      </c>
      <c r="E16" s="6" t="s">
        <v>233</v>
      </c>
      <c r="F16" s="6" t="s">
        <v>247</v>
      </c>
      <c r="G16" s="6" t="s">
        <v>194</v>
      </c>
      <c r="H16" s="12">
        <v>0.95</v>
      </c>
      <c r="I16" s="6" t="s">
        <v>188</v>
      </c>
      <c r="J16" s="6">
        <v>10</v>
      </c>
      <c r="K16" s="6"/>
    </row>
    <row r="17" customFormat="1" ht="23" customHeight="1" spans="1:11">
      <c r="A17" s="6"/>
      <c r="B17" s="6" t="s">
        <v>189</v>
      </c>
      <c r="C17" s="6" t="s">
        <v>236</v>
      </c>
      <c r="D17" s="6" t="s">
        <v>472</v>
      </c>
      <c r="E17" s="6" t="s">
        <v>298</v>
      </c>
      <c r="F17" s="6" t="s">
        <v>299</v>
      </c>
      <c r="G17" s="6" t="s">
        <v>473</v>
      </c>
      <c r="H17" s="6" t="s">
        <v>300</v>
      </c>
      <c r="I17" s="6" t="s">
        <v>188</v>
      </c>
      <c r="J17" s="6">
        <v>10</v>
      </c>
      <c r="K17" s="6"/>
    </row>
    <row r="18" customFormat="1" ht="46" customHeight="1" spans="1:11">
      <c r="A18" s="6"/>
      <c r="B18" s="6" t="s">
        <v>189</v>
      </c>
      <c r="C18" s="6" t="s">
        <v>376</v>
      </c>
      <c r="D18" s="6" t="s">
        <v>474</v>
      </c>
      <c r="E18" s="6" t="s">
        <v>298</v>
      </c>
      <c r="F18" s="6" t="s">
        <v>299</v>
      </c>
      <c r="G18" s="6" t="s">
        <v>473</v>
      </c>
      <c r="H18" s="6" t="s">
        <v>300</v>
      </c>
      <c r="I18" s="6" t="s">
        <v>188</v>
      </c>
      <c r="J18" s="6">
        <v>10</v>
      </c>
      <c r="K18" s="6"/>
    </row>
    <row r="19" customFormat="1" ht="23" customHeight="1" spans="1:11">
      <c r="A19" s="6"/>
      <c r="B19" s="6" t="s">
        <v>238</v>
      </c>
      <c r="C19" s="6" t="s">
        <v>254</v>
      </c>
      <c r="D19" s="6" t="s">
        <v>425</v>
      </c>
      <c r="E19" s="6" t="s">
        <v>233</v>
      </c>
      <c r="F19" s="6" t="s">
        <v>247</v>
      </c>
      <c r="G19" s="6" t="s">
        <v>194</v>
      </c>
      <c r="H19" s="12" t="s">
        <v>475</v>
      </c>
      <c r="I19" s="6" t="s">
        <v>188</v>
      </c>
      <c r="J19" s="6">
        <v>10</v>
      </c>
      <c r="K19" s="6"/>
    </row>
    <row r="20" customFormat="1" ht="23" customHeight="1" spans="1:11">
      <c r="A20" s="6"/>
      <c r="B20" s="6" t="s">
        <v>196</v>
      </c>
      <c r="C20" s="6" t="s">
        <v>200</v>
      </c>
      <c r="D20" s="6" t="s">
        <v>476</v>
      </c>
      <c r="E20" s="6" t="s">
        <v>233</v>
      </c>
      <c r="F20" s="6" t="s">
        <v>247</v>
      </c>
      <c r="G20" s="6" t="s">
        <v>194</v>
      </c>
      <c r="H20" s="12" t="s">
        <v>248</v>
      </c>
      <c r="I20" s="6" t="s">
        <v>188</v>
      </c>
      <c r="J20" s="6">
        <v>10</v>
      </c>
      <c r="K20" s="6"/>
    </row>
    <row r="21" customFormat="1" ht="23" customHeight="1" spans="1:11">
      <c r="A21" s="6"/>
      <c r="B21" s="6" t="s">
        <v>189</v>
      </c>
      <c r="C21" s="6" t="s">
        <v>477</v>
      </c>
      <c r="D21" s="6" t="s">
        <v>478</v>
      </c>
      <c r="E21" s="6" t="s">
        <v>192</v>
      </c>
      <c r="F21" s="6" t="s">
        <v>218</v>
      </c>
      <c r="G21" s="6" t="s">
        <v>311</v>
      </c>
      <c r="H21" s="6">
        <v>1</v>
      </c>
      <c r="I21" s="6" t="s">
        <v>188</v>
      </c>
      <c r="J21" s="6">
        <v>10</v>
      </c>
      <c r="K21" s="6"/>
    </row>
    <row r="22" customFormat="1" ht="23" customHeight="1" spans="1:11">
      <c r="A22" s="6"/>
      <c r="B22" s="6" t="s">
        <v>181</v>
      </c>
      <c r="C22" s="6" t="s">
        <v>182</v>
      </c>
      <c r="D22" s="6" t="s">
        <v>479</v>
      </c>
      <c r="E22" s="6" t="s">
        <v>184</v>
      </c>
      <c r="F22" s="6" t="s">
        <v>480</v>
      </c>
      <c r="G22" s="6" t="s">
        <v>481</v>
      </c>
      <c r="H22" s="11">
        <v>1096544</v>
      </c>
      <c r="I22" s="6" t="s">
        <v>188</v>
      </c>
      <c r="J22" s="6">
        <v>10</v>
      </c>
      <c r="K22" s="11"/>
    </row>
    <row r="23" customFormat="1" ht="14.3" customHeight="1" spans="1:11">
      <c r="A23" s="6" t="s">
        <v>17</v>
      </c>
      <c r="B23" s="6"/>
      <c r="C23" s="6"/>
      <c r="D23" s="6"/>
      <c r="E23" s="6"/>
      <c r="F23" s="6"/>
      <c r="G23" s="6"/>
      <c r="H23" s="6"/>
      <c r="I23" s="6">
        <v>100</v>
      </c>
      <c r="J23" s="4">
        <v>100</v>
      </c>
      <c r="K23" s="4"/>
    </row>
    <row r="24" customFormat="1" ht="30.15" customHeight="1" spans="1:11">
      <c r="A24" s="6" t="s">
        <v>202</v>
      </c>
      <c r="B24" s="13" t="s">
        <v>482</v>
      </c>
      <c r="C24" s="13"/>
      <c r="D24" s="13"/>
      <c r="E24" s="13"/>
      <c r="F24" s="13"/>
      <c r="G24" s="13"/>
      <c r="H24" s="13"/>
      <c r="I24" s="13"/>
      <c r="J24" s="13"/>
      <c r="K24" s="13"/>
    </row>
    <row r="25" customFormat="1" ht="28.6" customHeight="1" spans="1:11">
      <c r="A25" s="6" t="s">
        <v>204</v>
      </c>
      <c r="B25" s="13" t="s">
        <v>205</v>
      </c>
      <c r="C25" s="13"/>
      <c r="D25" s="13"/>
      <c r="E25" s="13"/>
      <c r="F25" s="13"/>
      <c r="G25" s="13"/>
      <c r="H25" s="13"/>
      <c r="I25" s="13"/>
      <c r="J25" s="13"/>
      <c r="K25" s="13"/>
    </row>
    <row r="26" customFormat="1" ht="31.65" customHeight="1" spans="1:11">
      <c r="A26" s="6" t="s">
        <v>206</v>
      </c>
      <c r="B26" s="13" t="s">
        <v>205</v>
      </c>
      <c r="C26" s="13"/>
      <c r="D26" s="13"/>
      <c r="E26" s="13"/>
      <c r="F26" s="13"/>
      <c r="G26" s="13"/>
      <c r="H26" s="13"/>
      <c r="I26" s="13"/>
      <c r="J26" s="13"/>
      <c r="K26" s="13"/>
    </row>
    <row r="27" customFormat="1" ht="14.3" customHeight="1" spans="1:11">
      <c r="A27" s="8" t="s">
        <v>207</v>
      </c>
      <c r="B27" s="8"/>
      <c r="C27" s="8"/>
      <c r="D27" s="8"/>
      <c r="E27" s="8"/>
      <c r="F27" s="8" t="s">
        <v>208</v>
      </c>
      <c r="G27" s="8"/>
      <c r="H27" s="8"/>
      <c r="I27" s="8"/>
      <c r="J27" s="8"/>
      <c r="K27" s="8"/>
    </row>
    <row r="28" customFormat="1" ht="14.3" customHeight="1" spans="1:11">
      <c r="A28" s="14"/>
      <c r="B28" s="14"/>
      <c r="C28" s="14"/>
      <c r="D28" s="14"/>
      <c r="E28" s="14"/>
      <c r="F28" s="14"/>
      <c r="G28" s="14"/>
      <c r="H28" s="14"/>
      <c r="I28" s="14"/>
      <c r="J28" s="14"/>
      <c r="K28" s="14"/>
    </row>
    <row r="29" customFormat="1" ht="14.3" customHeight="1" spans="1:11">
      <c r="A29" s="14" t="s">
        <v>209</v>
      </c>
      <c r="B29" s="14"/>
      <c r="C29" s="14"/>
      <c r="D29" s="14"/>
      <c r="E29" s="14"/>
      <c r="F29" s="14"/>
      <c r="G29" s="14"/>
      <c r="H29" s="14"/>
      <c r="I29" s="14"/>
      <c r="J29" s="14"/>
      <c r="K29" s="14"/>
    </row>
    <row r="30" customFormat="1" ht="14.3" customHeight="1" spans="1:11">
      <c r="A30" s="14" t="s">
        <v>210</v>
      </c>
      <c r="B30" s="14"/>
      <c r="C30" s="14"/>
      <c r="D30" s="14"/>
      <c r="E30" s="14"/>
      <c r="F30" s="14"/>
      <c r="G30" s="14"/>
      <c r="H30" s="14"/>
      <c r="I30" s="14"/>
      <c r="J30" s="14"/>
      <c r="K30" s="14"/>
    </row>
    <row r="31" customFormat="1" ht="14.3" customHeight="1" spans="1:11">
      <c r="A31" s="14" t="s">
        <v>211</v>
      </c>
      <c r="B31" s="14"/>
      <c r="C31" s="14"/>
      <c r="D31" s="14"/>
      <c r="E31" s="14"/>
      <c r="F31" s="14"/>
      <c r="G31" s="14"/>
      <c r="H31" s="14"/>
      <c r="I31" s="14"/>
      <c r="J31" s="14"/>
      <c r="K31" s="14"/>
    </row>
    <row r="32" customFormat="1" ht="14.3" customHeight="1" spans="1:11">
      <c r="A32" s="14" t="s">
        <v>212</v>
      </c>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row r="38" customFormat="1" ht="14.3" customHeight="1" spans="1:11">
      <c r="A38" s="14"/>
      <c r="B38" s="14"/>
      <c r="C38" s="14"/>
      <c r="D38" s="14"/>
      <c r="E38" s="14"/>
      <c r="F38" s="14"/>
      <c r="G38" s="14"/>
      <c r="H38" s="14"/>
      <c r="I38" s="14"/>
      <c r="J38" s="14"/>
      <c r="K38" s="14"/>
    </row>
    <row r="39" customFormat="1" ht="14.3" customHeight="1" spans="1:11">
      <c r="A39" s="14"/>
      <c r="B39" s="14"/>
      <c r="C39" s="14"/>
      <c r="D39" s="14"/>
      <c r="E39" s="14"/>
      <c r="F39" s="14"/>
      <c r="G39" s="14"/>
      <c r="H39" s="14"/>
      <c r="I39" s="14"/>
      <c r="J39" s="14"/>
      <c r="K39"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K9:K1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zoomScale="80" zoomScaleNormal="80" topLeftCell="A2" workbookViewId="0">
      <selection activeCell="Q20" sqref="Q20"/>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483</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30" customHeight="1" spans="1:11">
      <c r="A6" s="4"/>
      <c r="B6" s="4"/>
      <c r="C6" s="4" t="s">
        <v>484</v>
      </c>
      <c r="D6" s="4"/>
      <c r="E6" s="4"/>
      <c r="F6" s="4"/>
      <c r="G6" s="4"/>
      <c r="H6" s="8" t="s">
        <v>485</v>
      </c>
      <c r="I6" s="8"/>
      <c r="J6" s="8"/>
      <c r="K6" s="8"/>
    </row>
    <row r="7" customFormat="1" ht="30" customHeight="1" spans="1:11">
      <c r="A7" s="4"/>
      <c r="B7" s="4" t="s">
        <v>158</v>
      </c>
      <c r="C7" s="4" t="s">
        <v>486</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192</v>
      </c>
      <c r="D9" s="9">
        <v>192</v>
      </c>
      <c r="E9" s="9">
        <v>192</v>
      </c>
      <c r="F9" s="9"/>
      <c r="G9" s="9"/>
      <c r="H9" s="10">
        <v>1</v>
      </c>
      <c r="I9" s="6">
        <v>10</v>
      </c>
      <c r="J9" s="6">
        <v>10</v>
      </c>
      <c r="K9" s="15" t="s">
        <v>169</v>
      </c>
    </row>
    <row r="10" customFormat="1" ht="19.55" customHeight="1" spans="1:11">
      <c r="A10" s="6"/>
      <c r="B10" s="6" t="s">
        <v>170</v>
      </c>
      <c r="C10" s="9">
        <v>192</v>
      </c>
      <c r="D10" s="9">
        <v>192</v>
      </c>
      <c r="E10" s="9">
        <v>192</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2" customHeight="1" spans="1:11">
      <c r="A15" s="6"/>
      <c r="B15" s="6" t="s">
        <v>189</v>
      </c>
      <c r="C15" s="6" t="s">
        <v>477</v>
      </c>
      <c r="D15" s="6" t="s">
        <v>487</v>
      </c>
      <c r="E15" s="6" t="s">
        <v>298</v>
      </c>
      <c r="F15" s="6" t="s">
        <v>299</v>
      </c>
      <c r="G15" s="6" t="s">
        <v>473</v>
      </c>
      <c r="H15" s="6" t="s">
        <v>300</v>
      </c>
      <c r="I15" s="6" t="s">
        <v>188</v>
      </c>
      <c r="J15" s="6">
        <v>10</v>
      </c>
      <c r="K15" s="6"/>
    </row>
    <row r="16" customFormat="1" ht="22" customHeight="1" spans="1:11">
      <c r="A16" s="6"/>
      <c r="B16" s="6" t="s">
        <v>189</v>
      </c>
      <c r="C16" s="6" t="s">
        <v>236</v>
      </c>
      <c r="D16" s="6" t="s">
        <v>488</v>
      </c>
      <c r="E16" s="6" t="s">
        <v>233</v>
      </c>
      <c r="F16" s="6" t="s">
        <v>426</v>
      </c>
      <c r="G16" s="6" t="s">
        <v>194</v>
      </c>
      <c r="H16" s="12">
        <v>0.99</v>
      </c>
      <c r="I16" s="6" t="s">
        <v>188</v>
      </c>
      <c r="J16" s="6">
        <v>10</v>
      </c>
      <c r="K16" s="6"/>
    </row>
    <row r="17" customFormat="1" ht="22" customHeight="1" spans="1:11">
      <c r="A17" s="6"/>
      <c r="B17" s="6" t="s">
        <v>196</v>
      </c>
      <c r="C17" s="6" t="s">
        <v>197</v>
      </c>
      <c r="D17" s="6" t="s">
        <v>489</v>
      </c>
      <c r="E17" s="6" t="s">
        <v>192</v>
      </c>
      <c r="F17" s="6" t="s">
        <v>218</v>
      </c>
      <c r="G17" s="6" t="s">
        <v>311</v>
      </c>
      <c r="H17" s="6">
        <v>1</v>
      </c>
      <c r="I17" s="6" t="s">
        <v>195</v>
      </c>
      <c r="J17" s="6">
        <v>20</v>
      </c>
      <c r="K17" s="6"/>
    </row>
    <row r="18" customFormat="1" ht="23" customHeight="1" spans="1:11">
      <c r="A18" s="6"/>
      <c r="B18" s="6" t="s">
        <v>238</v>
      </c>
      <c r="C18" s="6" t="s">
        <v>254</v>
      </c>
      <c r="D18" s="6" t="s">
        <v>288</v>
      </c>
      <c r="E18" s="6" t="s">
        <v>233</v>
      </c>
      <c r="F18" s="6" t="s">
        <v>247</v>
      </c>
      <c r="G18" s="6" t="s">
        <v>194</v>
      </c>
      <c r="H18" s="12">
        <v>0.96</v>
      </c>
      <c r="I18" s="6" t="s">
        <v>188</v>
      </c>
      <c r="J18" s="6">
        <v>10</v>
      </c>
      <c r="K18" s="6"/>
    </row>
    <row r="19" customFormat="1" ht="22" customHeight="1" spans="1:11">
      <c r="A19" s="6"/>
      <c r="B19" s="6" t="s">
        <v>181</v>
      </c>
      <c r="C19" s="6" t="s">
        <v>182</v>
      </c>
      <c r="D19" s="6" t="s">
        <v>479</v>
      </c>
      <c r="E19" s="6" t="s">
        <v>184</v>
      </c>
      <c r="F19" s="6" t="s">
        <v>490</v>
      </c>
      <c r="G19" s="6" t="s">
        <v>481</v>
      </c>
      <c r="H19" s="6">
        <v>1920000</v>
      </c>
      <c r="I19" s="6" t="s">
        <v>188</v>
      </c>
      <c r="J19" s="6">
        <v>10</v>
      </c>
      <c r="K19" s="6"/>
    </row>
    <row r="20" customFormat="1" ht="22" customHeight="1" spans="1:11">
      <c r="A20" s="6"/>
      <c r="B20" s="6" t="s">
        <v>196</v>
      </c>
      <c r="C20" s="6" t="s">
        <v>200</v>
      </c>
      <c r="D20" s="6" t="s">
        <v>491</v>
      </c>
      <c r="E20" s="6" t="s">
        <v>192</v>
      </c>
      <c r="F20" s="6" t="s">
        <v>193</v>
      </c>
      <c r="G20" s="6" t="s">
        <v>194</v>
      </c>
      <c r="H20" s="12">
        <v>1</v>
      </c>
      <c r="I20" s="6" t="s">
        <v>188</v>
      </c>
      <c r="J20" s="6">
        <v>10</v>
      </c>
      <c r="K20" s="6"/>
    </row>
    <row r="21" customFormat="1" ht="22" customHeight="1" spans="1:11">
      <c r="A21" s="6"/>
      <c r="B21" s="6" t="s">
        <v>196</v>
      </c>
      <c r="C21" s="6" t="s">
        <v>222</v>
      </c>
      <c r="D21" s="6" t="s">
        <v>492</v>
      </c>
      <c r="E21" s="6" t="s">
        <v>233</v>
      </c>
      <c r="F21" s="6" t="s">
        <v>426</v>
      </c>
      <c r="G21" s="6" t="s">
        <v>194</v>
      </c>
      <c r="H21" s="17">
        <v>0.98</v>
      </c>
      <c r="I21" s="6" t="s">
        <v>195</v>
      </c>
      <c r="J21" s="6">
        <v>20</v>
      </c>
      <c r="K21" s="11"/>
    </row>
    <row r="22" customFormat="1" ht="14.3" customHeight="1" spans="1:11">
      <c r="A22" s="6" t="s">
        <v>17</v>
      </c>
      <c r="B22" s="6"/>
      <c r="C22" s="6"/>
      <c r="D22" s="6"/>
      <c r="E22" s="6"/>
      <c r="F22" s="6"/>
      <c r="G22" s="6"/>
      <c r="H22" s="6"/>
      <c r="I22" s="6">
        <v>100</v>
      </c>
      <c r="J22" s="4">
        <v>100</v>
      </c>
      <c r="K22" s="4"/>
    </row>
    <row r="23" customFormat="1" ht="28" customHeight="1" spans="1:11">
      <c r="A23" s="6" t="s">
        <v>202</v>
      </c>
      <c r="B23" s="13" t="s">
        <v>322</v>
      </c>
      <c r="C23" s="13"/>
      <c r="D23" s="13"/>
      <c r="E23" s="13"/>
      <c r="F23" s="13"/>
      <c r="G23" s="13"/>
      <c r="H23" s="13"/>
      <c r="I23" s="13"/>
      <c r="J23" s="13"/>
      <c r="K23" s="13"/>
    </row>
    <row r="24" customFormat="1" ht="28" customHeight="1" spans="1:11">
      <c r="A24" s="6" t="s">
        <v>204</v>
      </c>
      <c r="B24" s="13" t="s">
        <v>205</v>
      </c>
      <c r="C24" s="13"/>
      <c r="D24" s="13"/>
      <c r="E24" s="13"/>
      <c r="F24" s="13"/>
      <c r="G24" s="13"/>
      <c r="H24" s="13"/>
      <c r="I24" s="13"/>
      <c r="J24" s="13"/>
      <c r="K24" s="13"/>
    </row>
    <row r="25" customFormat="1" ht="28" customHeight="1" spans="1:11">
      <c r="A25" s="6" t="s">
        <v>206</v>
      </c>
      <c r="B25" s="13" t="s">
        <v>205</v>
      </c>
      <c r="C25" s="13"/>
      <c r="D25" s="13"/>
      <c r="E25" s="13"/>
      <c r="F25" s="13"/>
      <c r="G25" s="13"/>
      <c r="H25" s="13"/>
      <c r="I25" s="13"/>
      <c r="J25" s="13"/>
      <c r="K25" s="13"/>
    </row>
    <row r="26" customFormat="1" ht="14.3" customHeight="1" spans="1:11">
      <c r="A26" s="8" t="s">
        <v>207</v>
      </c>
      <c r="B26" s="8"/>
      <c r="C26" s="8"/>
      <c r="D26" s="8"/>
      <c r="E26" s="8"/>
      <c r="F26" s="8" t="s">
        <v>208</v>
      </c>
      <c r="G26" s="8"/>
      <c r="H26" s="8"/>
      <c r="I26" s="8"/>
      <c r="J26" s="8"/>
      <c r="K26" s="8"/>
    </row>
    <row r="27" customFormat="1" ht="14.3" customHeight="1" spans="1:11">
      <c r="A27" s="14"/>
      <c r="B27" s="14"/>
      <c r="C27" s="14"/>
      <c r="D27" s="14"/>
      <c r="E27" s="14"/>
      <c r="F27" s="14"/>
      <c r="G27" s="14"/>
      <c r="H27" s="14"/>
      <c r="I27" s="14"/>
      <c r="J27" s="14"/>
      <c r="K27" s="14"/>
    </row>
    <row r="28" customFormat="1" ht="14.3" customHeight="1" spans="1:11">
      <c r="A28" s="14" t="s">
        <v>209</v>
      </c>
      <c r="B28" s="14"/>
      <c r="C28" s="14"/>
      <c r="D28" s="14"/>
      <c r="E28" s="14"/>
      <c r="F28" s="14"/>
      <c r="G28" s="14"/>
      <c r="H28" s="14"/>
      <c r="I28" s="14"/>
      <c r="J28" s="14"/>
      <c r="K28" s="14"/>
    </row>
    <row r="29" customFormat="1" ht="14.3" customHeight="1" spans="1:11">
      <c r="A29" s="14" t="s">
        <v>210</v>
      </c>
      <c r="B29" s="14"/>
      <c r="C29" s="14"/>
      <c r="D29" s="14"/>
      <c r="E29" s="14"/>
      <c r="F29" s="14"/>
      <c r="G29" s="14"/>
      <c r="H29" s="14"/>
      <c r="I29" s="14"/>
      <c r="J29" s="14"/>
      <c r="K29" s="14"/>
    </row>
    <row r="30" customFormat="1" ht="14.3" customHeight="1" spans="1:11">
      <c r="A30" s="14" t="s">
        <v>211</v>
      </c>
      <c r="B30" s="14"/>
      <c r="C30" s="14"/>
      <c r="D30" s="14"/>
      <c r="E30" s="14"/>
      <c r="F30" s="14"/>
      <c r="G30" s="14"/>
      <c r="H30" s="14"/>
      <c r="I30" s="14"/>
      <c r="J30" s="14"/>
      <c r="K30" s="14"/>
    </row>
    <row r="31" customFormat="1" ht="14.3" customHeight="1" spans="1:11">
      <c r="A31" s="14" t="s">
        <v>212</v>
      </c>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row r="38" customFormat="1" ht="14.3" customHeight="1" spans="1:11">
      <c r="A38" s="14"/>
      <c r="B38" s="14"/>
      <c r="C38" s="14"/>
      <c r="D38" s="14"/>
      <c r="E38" s="14"/>
      <c r="F38" s="14"/>
      <c r="G38" s="14"/>
      <c r="H38" s="14"/>
      <c r="I38" s="14"/>
      <c r="J38" s="14"/>
      <c r="K38"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2:H22"/>
    <mergeCell ref="B23:K23"/>
    <mergeCell ref="B24:K24"/>
    <mergeCell ref="B25:K25"/>
    <mergeCell ref="A26:E26"/>
    <mergeCell ref="F26:K26"/>
    <mergeCell ref="A28:K28"/>
    <mergeCell ref="A29:K29"/>
    <mergeCell ref="A30:K30"/>
    <mergeCell ref="A31:K31"/>
    <mergeCell ref="A5:A7"/>
    <mergeCell ref="A8:A13"/>
    <mergeCell ref="A14:A21"/>
    <mergeCell ref="B5:B6"/>
    <mergeCell ref="K9:K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90" zoomScaleNormal="90" workbookViewId="0">
      <selection activeCell="R15" sqref="R15"/>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213</v>
      </c>
      <c r="D3" s="4"/>
      <c r="E3" s="4"/>
      <c r="F3" s="4"/>
      <c r="G3" s="4"/>
      <c r="H3" s="4"/>
      <c r="I3" s="4"/>
      <c r="J3" s="4"/>
      <c r="K3" s="4"/>
    </row>
    <row r="4" customFormat="1" ht="25.6" customHeight="1" spans="1:11">
      <c r="A4" s="4" t="s">
        <v>150</v>
      </c>
      <c r="B4" s="4"/>
      <c r="C4" s="4" t="s">
        <v>2</v>
      </c>
      <c r="D4" s="4"/>
      <c r="E4" s="4"/>
      <c r="F4" s="4"/>
      <c r="G4" s="4"/>
      <c r="H4" s="5" t="s">
        <v>151</v>
      </c>
      <c r="I4" s="6" t="s">
        <v>2</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214</v>
      </c>
      <c r="D6" s="4"/>
      <c r="E6" s="4"/>
      <c r="F6" s="4"/>
      <c r="G6" s="4"/>
      <c r="H6" s="8" t="s">
        <v>215</v>
      </c>
      <c r="I6" s="8"/>
      <c r="J6" s="8"/>
      <c r="K6" s="8"/>
    </row>
    <row r="7" customFormat="1" ht="34.65" customHeight="1" spans="1:11">
      <c r="A7" s="4"/>
      <c r="B7" s="4" t="s">
        <v>158</v>
      </c>
      <c r="C7" s="4" t="s">
        <v>216</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99.02</v>
      </c>
      <c r="D9" s="9">
        <v>99.02</v>
      </c>
      <c r="E9" s="9">
        <v>99.02</v>
      </c>
      <c r="F9" s="9"/>
      <c r="G9" s="9"/>
      <c r="H9" s="10">
        <v>1</v>
      </c>
      <c r="I9" s="6">
        <v>10</v>
      </c>
      <c r="J9" s="6">
        <v>10</v>
      </c>
      <c r="K9" s="15" t="s">
        <v>169</v>
      </c>
    </row>
    <row r="10" customFormat="1" ht="19.55" customHeight="1" spans="1:11">
      <c r="A10" s="6"/>
      <c r="B10" s="6" t="s">
        <v>170</v>
      </c>
      <c r="C10" s="9">
        <v>99.02</v>
      </c>
      <c r="D10" s="9">
        <v>99.02</v>
      </c>
      <c r="E10" s="9">
        <v>99.02</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217</v>
      </c>
      <c r="E15" s="6" t="s">
        <v>192</v>
      </c>
      <c r="F15" s="6" t="s">
        <v>218</v>
      </c>
      <c r="G15" s="6" t="s">
        <v>219</v>
      </c>
      <c r="H15" s="6">
        <v>1</v>
      </c>
      <c r="I15" s="6" t="s">
        <v>195</v>
      </c>
      <c r="J15" s="6">
        <v>20</v>
      </c>
      <c r="K15" s="6"/>
    </row>
    <row r="16" customFormat="1" ht="23" customHeight="1" spans="1:11">
      <c r="A16" s="6"/>
      <c r="B16" s="6" t="s">
        <v>189</v>
      </c>
      <c r="C16" s="6" t="s">
        <v>190</v>
      </c>
      <c r="D16" s="6" t="s">
        <v>220</v>
      </c>
      <c r="E16" s="6" t="s">
        <v>192</v>
      </c>
      <c r="F16" s="6" t="s">
        <v>193</v>
      </c>
      <c r="G16" s="6" t="s">
        <v>194</v>
      </c>
      <c r="H16" s="12">
        <v>1</v>
      </c>
      <c r="I16" s="6" t="s">
        <v>195</v>
      </c>
      <c r="J16" s="6">
        <v>20</v>
      </c>
      <c r="K16" s="6"/>
    </row>
    <row r="17" customFormat="1" ht="23" customHeight="1" spans="1:11">
      <c r="A17" s="6"/>
      <c r="B17" s="6" t="s">
        <v>181</v>
      </c>
      <c r="C17" s="6" t="s">
        <v>182</v>
      </c>
      <c r="D17" s="6" t="s">
        <v>183</v>
      </c>
      <c r="E17" s="6" t="s">
        <v>184</v>
      </c>
      <c r="F17" s="6" t="s">
        <v>221</v>
      </c>
      <c r="G17" s="6" t="s">
        <v>186</v>
      </c>
      <c r="H17" s="6">
        <v>99.02</v>
      </c>
      <c r="I17" s="6" t="s">
        <v>188</v>
      </c>
      <c r="J17" s="6">
        <v>10</v>
      </c>
      <c r="K17" s="6"/>
    </row>
    <row r="18" customFormat="1" ht="23" customHeight="1" spans="1:11">
      <c r="A18" s="6"/>
      <c r="B18" s="6" t="s">
        <v>196</v>
      </c>
      <c r="C18" s="6" t="s">
        <v>222</v>
      </c>
      <c r="D18" s="6" t="s">
        <v>223</v>
      </c>
      <c r="E18" s="6" t="s">
        <v>192</v>
      </c>
      <c r="F18" s="6" t="s">
        <v>193</v>
      </c>
      <c r="G18" s="6" t="s">
        <v>194</v>
      </c>
      <c r="H18" s="12">
        <v>1</v>
      </c>
      <c r="I18" s="6" t="s">
        <v>195</v>
      </c>
      <c r="J18" s="6">
        <v>20</v>
      </c>
      <c r="K18" s="6"/>
    </row>
    <row r="19" customFormat="1" ht="23" customHeight="1" spans="1:11">
      <c r="A19" s="6"/>
      <c r="B19" s="6" t="s">
        <v>196</v>
      </c>
      <c r="C19" s="6" t="s">
        <v>200</v>
      </c>
      <c r="D19" s="6" t="s">
        <v>224</v>
      </c>
      <c r="E19" s="6" t="s">
        <v>192</v>
      </c>
      <c r="F19" s="6" t="s">
        <v>193</v>
      </c>
      <c r="G19" s="6" t="s">
        <v>194</v>
      </c>
      <c r="H19" s="17">
        <v>1</v>
      </c>
      <c r="I19" s="6" t="s">
        <v>195</v>
      </c>
      <c r="J19" s="6">
        <v>20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225</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70" zoomScaleNormal="70" topLeftCell="A2" workbookViewId="0">
      <selection activeCell="T21" sqref="T21"/>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493</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60" customHeight="1" spans="1:11">
      <c r="A6" s="4"/>
      <c r="B6" s="4"/>
      <c r="C6" s="4" t="s">
        <v>494</v>
      </c>
      <c r="D6" s="4"/>
      <c r="E6" s="4"/>
      <c r="F6" s="4"/>
      <c r="G6" s="4"/>
      <c r="H6" s="8" t="s">
        <v>495</v>
      </c>
      <c r="I6" s="8"/>
      <c r="J6" s="8"/>
      <c r="K6" s="8"/>
    </row>
    <row r="7" customFormat="1" ht="34.65" customHeight="1" spans="1:11">
      <c r="A7" s="4"/>
      <c r="B7" s="4" t="s">
        <v>158</v>
      </c>
      <c r="C7" s="4" t="s">
        <v>496</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141.42</v>
      </c>
      <c r="D9" s="9">
        <v>141.42</v>
      </c>
      <c r="E9" s="9">
        <v>141.42</v>
      </c>
      <c r="F9" s="9"/>
      <c r="G9" s="9"/>
      <c r="H9" s="10">
        <v>1</v>
      </c>
      <c r="I9" s="6">
        <v>10</v>
      </c>
      <c r="J9" s="6">
        <v>10</v>
      </c>
      <c r="K9" s="15" t="s">
        <v>169</v>
      </c>
    </row>
    <row r="10" customFormat="1" ht="19.55" customHeight="1" spans="1:11">
      <c r="A10" s="6"/>
      <c r="B10" s="6" t="s">
        <v>170</v>
      </c>
      <c r="C10" s="9">
        <v>141.42</v>
      </c>
      <c r="D10" s="9">
        <v>141.42</v>
      </c>
      <c r="E10" s="9">
        <v>141.42</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189</v>
      </c>
      <c r="C15" s="6" t="s">
        <v>376</v>
      </c>
      <c r="D15" s="6" t="s">
        <v>497</v>
      </c>
      <c r="E15" s="6" t="s">
        <v>298</v>
      </c>
      <c r="F15" s="6" t="s">
        <v>299</v>
      </c>
      <c r="G15" s="6" t="s">
        <v>473</v>
      </c>
      <c r="H15" s="6" t="s">
        <v>300</v>
      </c>
      <c r="I15" s="6" t="s">
        <v>188</v>
      </c>
      <c r="J15" s="6">
        <v>10</v>
      </c>
      <c r="K15" s="6"/>
    </row>
    <row r="16" customFormat="1" ht="23" customHeight="1" spans="1:11">
      <c r="A16" s="6"/>
      <c r="B16" s="6" t="s">
        <v>181</v>
      </c>
      <c r="C16" s="6" t="s">
        <v>182</v>
      </c>
      <c r="D16" s="6" t="s">
        <v>479</v>
      </c>
      <c r="E16" s="6" t="s">
        <v>184</v>
      </c>
      <c r="F16" s="6">
        <v>1414209.5</v>
      </c>
      <c r="G16" s="6" t="s">
        <v>481</v>
      </c>
      <c r="H16" s="6">
        <v>1414209.5</v>
      </c>
      <c r="I16" s="6" t="s">
        <v>188</v>
      </c>
      <c r="J16" s="6">
        <v>10</v>
      </c>
      <c r="K16" s="6"/>
    </row>
    <row r="17" customFormat="1" ht="23" customHeight="1" spans="1:11">
      <c r="A17" s="6"/>
      <c r="B17" s="6" t="s">
        <v>189</v>
      </c>
      <c r="C17" s="6" t="s">
        <v>236</v>
      </c>
      <c r="D17" s="6" t="s">
        <v>498</v>
      </c>
      <c r="E17" s="6" t="s">
        <v>192</v>
      </c>
      <c r="F17" s="6" t="s">
        <v>193</v>
      </c>
      <c r="G17" s="6" t="s">
        <v>194</v>
      </c>
      <c r="H17" s="12">
        <v>1</v>
      </c>
      <c r="I17" s="6" t="s">
        <v>188</v>
      </c>
      <c r="J17" s="6">
        <v>10</v>
      </c>
      <c r="K17" s="6"/>
    </row>
    <row r="18" customFormat="1" ht="23" customHeight="1" spans="1:11">
      <c r="A18" s="6"/>
      <c r="B18" s="6" t="s">
        <v>196</v>
      </c>
      <c r="C18" s="6" t="s">
        <v>222</v>
      </c>
      <c r="D18" s="6" t="s">
        <v>499</v>
      </c>
      <c r="E18" s="6" t="s">
        <v>192</v>
      </c>
      <c r="F18" s="6" t="s">
        <v>193</v>
      </c>
      <c r="G18" s="6" t="s">
        <v>194</v>
      </c>
      <c r="H18" s="12">
        <v>1</v>
      </c>
      <c r="I18" s="6" t="s">
        <v>188</v>
      </c>
      <c r="J18" s="6">
        <v>10</v>
      </c>
      <c r="K18" s="6"/>
    </row>
    <row r="19" customFormat="1" ht="23" customHeight="1" spans="1:11">
      <c r="A19" s="6"/>
      <c r="B19" s="6" t="s">
        <v>196</v>
      </c>
      <c r="C19" s="6" t="s">
        <v>200</v>
      </c>
      <c r="D19" s="6" t="s">
        <v>476</v>
      </c>
      <c r="E19" s="6" t="s">
        <v>192</v>
      </c>
      <c r="F19" s="6" t="s">
        <v>193</v>
      </c>
      <c r="G19" s="6" t="s">
        <v>194</v>
      </c>
      <c r="H19" s="12">
        <v>1</v>
      </c>
      <c r="I19" s="6" t="s">
        <v>188</v>
      </c>
      <c r="J19" s="6">
        <v>10</v>
      </c>
      <c r="K19" s="6"/>
    </row>
    <row r="20" customFormat="1" ht="23" customHeight="1" spans="1:11">
      <c r="A20" s="6"/>
      <c r="B20" s="6" t="s">
        <v>196</v>
      </c>
      <c r="C20" s="6" t="s">
        <v>197</v>
      </c>
      <c r="D20" s="6" t="s">
        <v>500</v>
      </c>
      <c r="E20" s="6" t="s">
        <v>233</v>
      </c>
      <c r="F20" s="6" t="s">
        <v>501</v>
      </c>
      <c r="G20" s="6" t="s">
        <v>502</v>
      </c>
      <c r="H20" s="6">
        <v>19.44</v>
      </c>
      <c r="I20" s="6" t="s">
        <v>195</v>
      </c>
      <c r="J20" s="6">
        <v>20</v>
      </c>
      <c r="K20" s="6"/>
    </row>
    <row r="21" customFormat="1" ht="23" customHeight="1" spans="1:11">
      <c r="A21" s="6"/>
      <c r="B21" s="6" t="s">
        <v>238</v>
      </c>
      <c r="C21" s="6" t="s">
        <v>254</v>
      </c>
      <c r="D21" s="6" t="s">
        <v>425</v>
      </c>
      <c r="E21" s="6" t="s">
        <v>233</v>
      </c>
      <c r="F21" s="6" t="s">
        <v>247</v>
      </c>
      <c r="G21" s="6" t="s">
        <v>194</v>
      </c>
      <c r="H21" s="12">
        <v>0.96</v>
      </c>
      <c r="I21" s="6" t="s">
        <v>188</v>
      </c>
      <c r="J21" s="6">
        <v>10</v>
      </c>
      <c r="K21" s="6"/>
    </row>
    <row r="22" customFormat="1" ht="23" customHeight="1" spans="1:11">
      <c r="A22" s="6"/>
      <c r="B22" s="6" t="s">
        <v>189</v>
      </c>
      <c r="C22" s="6" t="s">
        <v>477</v>
      </c>
      <c r="D22" s="6" t="s">
        <v>503</v>
      </c>
      <c r="E22" s="6" t="s">
        <v>298</v>
      </c>
      <c r="F22" s="6" t="s">
        <v>299</v>
      </c>
      <c r="G22" s="6" t="s">
        <v>473</v>
      </c>
      <c r="H22" s="11" t="s">
        <v>300</v>
      </c>
      <c r="I22" s="6" t="s">
        <v>188</v>
      </c>
      <c r="J22" s="6">
        <v>10</v>
      </c>
      <c r="K22" s="11"/>
    </row>
    <row r="23" customFormat="1" ht="14.3" customHeight="1" spans="1:11">
      <c r="A23" s="6" t="s">
        <v>17</v>
      </c>
      <c r="B23" s="6"/>
      <c r="C23" s="6"/>
      <c r="D23" s="6"/>
      <c r="E23" s="6"/>
      <c r="F23" s="6"/>
      <c r="G23" s="6"/>
      <c r="H23" s="6"/>
      <c r="I23" s="6">
        <v>100</v>
      </c>
      <c r="J23" s="4">
        <v>100</v>
      </c>
      <c r="K23" s="4"/>
    </row>
    <row r="24" customFormat="1" ht="30.15" customHeight="1" spans="1:11">
      <c r="A24" s="6" t="s">
        <v>202</v>
      </c>
      <c r="B24" s="13" t="s">
        <v>504</v>
      </c>
      <c r="C24" s="13"/>
      <c r="D24" s="13"/>
      <c r="E24" s="13"/>
      <c r="F24" s="13"/>
      <c r="G24" s="13"/>
      <c r="H24" s="13"/>
      <c r="I24" s="13"/>
      <c r="J24" s="13"/>
      <c r="K24" s="13"/>
    </row>
    <row r="25" customFormat="1" ht="28.6" customHeight="1" spans="1:11">
      <c r="A25" s="6" t="s">
        <v>204</v>
      </c>
      <c r="B25" s="13" t="s">
        <v>205</v>
      </c>
      <c r="C25" s="13"/>
      <c r="D25" s="13"/>
      <c r="E25" s="13"/>
      <c r="F25" s="13"/>
      <c r="G25" s="13"/>
      <c r="H25" s="13"/>
      <c r="I25" s="13"/>
      <c r="J25" s="13"/>
      <c r="K25" s="13"/>
    </row>
    <row r="26" customFormat="1" ht="31.65" customHeight="1" spans="1:11">
      <c r="A26" s="6" t="s">
        <v>206</v>
      </c>
      <c r="B26" s="13" t="s">
        <v>205</v>
      </c>
      <c r="C26" s="13"/>
      <c r="D26" s="13"/>
      <c r="E26" s="13"/>
      <c r="F26" s="13"/>
      <c r="G26" s="13"/>
      <c r="H26" s="13"/>
      <c r="I26" s="13"/>
      <c r="J26" s="13"/>
      <c r="K26" s="13"/>
    </row>
    <row r="27" customFormat="1" ht="14.3" customHeight="1" spans="1:11">
      <c r="A27" s="8" t="s">
        <v>207</v>
      </c>
      <c r="B27" s="8"/>
      <c r="C27" s="8"/>
      <c r="D27" s="8"/>
      <c r="E27" s="8"/>
      <c r="F27" s="8" t="s">
        <v>208</v>
      </c>
      <c r="G27" s="8"/>
      <c r="H27" s="8"/>
      <c r="I27" s="8"/>
      <c r="J27" s="8"/>
      <c r="K27" s="8"/>
    </row>
    <row r="28" customFormat="1" ht="14.3" customHeight="1" spans="1:11">
      <c r="A28" s="14"/>
      <c r="B28" s="14"/>
      <c r="C28" s="14"/>
      <c r="D28" s="14"/>
      <c r="E28" s="14"/>
      <c r="F28" s="14"/>
      <c r="G28" s="14"/>
      <c r="H28" s="14"/>
      <c r="I28" s="14"/>
      <c r="J28" s="14"/>
      <c r="K28" s="14"/>
    </row>
    <row r="29" customFormat="1" ht="14.3" customHeight="1" spans="1:11">
      <c r="A29" s="14" t="s">
        <v>209</v>
      </c>
      <c r="B29" s="14"/>
      <c r="C29" s="14"/>
      <c r="D29" s="14"/>
      <c r="E29" s="14"/>
      <c r="F29" s="14"/>
      <c r="G29" s="14"/>
      <c r="H29" s="14"/>
      <c r="I29" s="14"/>
      <c r="J29" s="14"/>
      <c r="K29" s="14"/>
    </row>
    <row r="30" customFormat="1" ht="14.3" customHeight="1" spans="1:11">
      <c r="A30" s="14" t="s">
        <v>210</v>
      </c>
      <c r="B30" s="14"/>
      <c r="C30" s="14"/>
      <c r="D30" s="14"/>
      <c r="E30" s="14"/>
      <c r="F30" s="14"/>
      <c r="G30" s="14"/>
      <c r="H30" s="14"/>
      <c r="I30" s="14"/>
      <c r="J30" s="14"/>
      <c r="K30" s="14"/>
    </row>
    <row r="31" customFormat="1" ht="14.3" customHeight="1" spans="1:11">
      <c r="A31" s="14" t="s">
        <v>211</v>
      </c>
      <c r="B31" s="14"/>
      <c r="C31" s="14"/>
      <c r="D31" s="14"/>
      <c r="E31" s="14"/>
      <c r="F31" s="14"/>
      <c r="G31" s="14"/>
      <c r="H31" s="14"/>
      <c r="I31" s="14"/>
      <c r="J31" s="14"/>
      <c r="K31" s="14"/>
    </row>
    <row r="32" customFormat="1" ht="14.3" customHeight="1" spans="1:11">
      <c r="A32" s="14" t="s">
        <v>212</v>
      </c>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row r="38" customFormat="1" ht="14.3" customHeight="1" spans="1:11">
      <c r="A38" s="14"/>
      <c r="B38" s="14"/>
      <c r="C38" s="14"/>
      <c r="D38" s="14"/>
      <c r="E38" s="14"/>
      <c r="F38" s="14"/>
      <c r="G38" s="14"/>
      <c r="H38" s="14"/>
      <c r="I38" s="14"/>
      <c r="J38" s="14"/>
      <c r="K38" s="14"/>
    </row>
    <row r="39" customFormat="1" ht="14.3" customHeight="1" spans="1:11">
      <c r="A39" s="14"/>
      <c r="B39" s="14"/>
      <c r="C39" s="14"/>
      <c r="D39" s="14"/>
      <c r="E39" s="14"/>
      <c r="F39" s="14"/>
      <c r="G39" s="14"/>
      <c r="H39" s="14"/>
      <c r="I39" s="14"/>
      <c r="J39" s="14"/>
      <c r="K39"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K9:K1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70" zoomScaleNormal="70" workbookViewId="0">
      <selection activeCell="A29" sqref="A29:K29"/>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505</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90" customHeight="1" spans="1:11">
      <c r="A6" s="4"/>
      <c r="B6" s="4"/>
      <c r="C6" s="4" t="s">
        <v>506</v>
      </c>
      <c r="D6" s="4"/>
      <c r="E6" s="4"/>
      <c r="F6" s="4"/>
      <c r="G6" s="4"/>
      <c r="H6" s="18" t="s">
        <v>507</v>
      </c>
      <c r="I6" s="18"/>
      <c r="J6" s="18"/>
      <c r="K6" s="18"/>
    </row>
    <row r="7" customFormat="1" ht="60" customHeight="1" spans="1:11">
      <c r="A7" s="4"/>
      <c r="B7" s="4" t="s">
        <v>158</v>
      </c>
      <c r="C7" s="4" t="s">
        <v>508</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279.35</v>
      </c>
      <c r="D9" s="9">
        <v>279.35</v>
      </c>
      <c r="E9" s="9">
        <v>279.35</v>
      </c>
      <c r="F9" s="9"/>
      <c r="G9" s="9"/>
      <c r="H9" s="10">
        <v>1</v>
      </c>
      <c r="I9" s="6">
        <v>10</v>
      </c>
      <c r="J9" s="6">
        <v>10</v>
      </c>
      <c r="K9" s="15" t="s">
        <v>169</v>
      </c>
    </row>
    <row r="10" customFormat="1" ht="19.55" customHeight="1" spans="1:11">
      <c r="A10" s="6"/>
      <c r="B10" s="6" t="s">
        <v>170</v>
      </c>
      <c r="C10" s="9">
        <v>279.35</v>
      </c>
      <c r="D10" s="9">
        <v>279.35</v>
      </c>
      <c r="E10" s="9">
        <v>279.35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200</v>
      </c>
      <c r="D15" s="6" t="s">
        <v>476</v>
      </c>
      <c r="E15" s="6" t="s">
        <v>192</v>
      </c>
      <c r="F15" s="6" t="s">
        <v>193</v>
      </c>
      <c r="G15" s="6" t="s">
        <v>194</v>
      </c>
      <c r="H15" s="12">
        <v>1</v>
      </c>
      <c r="I15" s="6" t="s">
        <v>188</v>
      </c>
      <c r="J15" s="6">
        <v>10</v>
      </c>
      <c r="K15" s="6"/>
    </row>
    <row r="16" customFormat="1" ht="23" customHeight="1" spans="1:11">
      <c r="A16" s="6"/>
      <c r="B16" s="6" t="s">
        <v>189</v>
      </c>
      <c r="C16" s="6" t="s">
        <v>376</v>
      </c>
      <c r="D16" s="6" t="s">
        <v>497</v>
      </c>
      <c r="E16" s="6" t="s">
        <v>298</v>
      </c>
      <c r="F16" s="6" t="s">
        <v>299</v>
      </c>
      <c r="G16" s="6" t="s">
        <v>473</v>
      </c>
      <c r="H16" s="6" t="s">
        <v>300</v>
      </c>
      <c r="I16" s="6" t="s">
        <v>188</v>
      </c>
      <c r="J16" s="6">
        <v>10</v>
      </c>
      <c r="K16" s="6"/>
    </row>
    <row r="17" customFormat="1" ht="23" customHeight="1" spans="1:11">
      <c r="A17" s="6"/>
      <c r="B17" s="6" t="s">
        <v>181</v>
      </c>
      <c r="C17" s="6" t="s">
        <v>182</v>
      </c>
      <c r="D17" s="6" t="s">
        <v>479</v>
      </c>
      <c r="E17" s="6" t="s">
        <v>184</v>
      </c>
      <c r="F17" s="6">
        <v>2793527.5</v>
      </c>
      <c r="G17" s="6" t="s">
        <v>481</v>
      </c>
      <c r="H17" s="6">
        <v>2793527.5</v>
      </c>
      <c r="I17" s="6" t="s">
        <v>188</v>
      </c>
      <c r="J17" s="6">
        <v>10</v>
      </c>
      <c r="K17" s="6"/>
    </row>
    <row r="18" customFormat="1" ht="23" customHeight="1" spans="1:11">
      <c r="A18" s="6"/>
      <c r="B18" s="6" t="s">
        <v>196</v>
      </c>
      <c r="C18" s="6" t="s">
        <v>197</v>
      </c>
      <c r="D18" s="6" t="s">
        <v>509</v>
      </c>
      <c r="E18" s="6" t="s">
        <v>233</v>
      </c>
      <c r="F18" s="6" t="s">
        <v>510</v>
      </c>
      <c r="G18" s="6" t="s">
        <v>502</v>
      </c>
      <c r="H18" s="6">
        <v>72.7536</v>
      </c>
      <c r="I18" s="6" t="s">
        <v>195</v>
      </c>
      <c r="J18" s="6">
        <v>20</v>
      </c>
      <c r="K18" s="6"/>
    </row>
    <row r="19" customFormat="1" ht="23" customHeight="1" spans="1:11">
      <c r="A19" s="6"/>
      <c r="B19" s="6" t="s">
        <v>238</v>
      </c>
      <c r="C19" s="6" t="s">
        <v>254</v>
      </c>
      <c r="D19" s="6" t="s">
        <v>425</v>
      </c>
      <c r="E19" s="6" t="s">
        <v>233</v>
      </c>
      <c r="F19" s="6" t="s">
        <v>247</v>
      </c>
      <c r="G19" s="6" t="s">
        <v>194</v>
      </c>
      <c r="H19" s="12">
        <v>0.96</v>
      </c>
      <c r="I19" s="6" t="s">
        <v>188</v>
      </c>
      <c r="J19" s="6">
        <v>10</v>
      </c>
      <c r="K19" s="6"/>
    </row>
    <row r="20" customFormat="1" ht="23" customHeight="1" spans="1:11">
      <c r="A20" s="6"/>
      <c r="B20" s="6" t="s">
        <v>196</v>
      </c>
      <c r="C20" s="6" t="s">
        <v>222</v>
      </c>
      <c r="D20" s="6" t="s">
        <v>511</v>
      </c>
      <c r="E20" s="6" t="s">
        <v>192</v>
      </c>
      <c r="F20" s="6" t="s">
        <v>193</v>
      </c>
      <c r="G20" s="6" t="s">
        <v>194</v>
      </c>
      <c r="H20" s="12">
        <v>1</v>
      </c>
      <c r="I20" s="6" t="s">
        <v>188</v>
      </c>
      <c r="J20" s="6">
        <v>10</v>
      </c>
      <c r="K20" s="6"/>
    </row>
    <row r="21" customFormat="1" ht="23" customHeight="1" spans="1:11">
      <c r="A21" s="6"/>
      <c r="B21" s="6" t="s">
        <v>189</v>
      </c>
      <c r="C21" s="6" t="s">
        <v>236</v>
      </c>
      <c r="D21" s="6" t="s">
        <v>498</v>
      </c>
      <c r="E21" s="6" t="s">
        <v>192</v>
      </c>
      <c r="F21" s="6" t="s">
        <v>193</v>
      </c>
      <c r="G21" s="6" t="s">
        <v>194</v>
      </c>
      <c r="H21" s="12">
        <v>1</v>
      </c>
      <c r="I21" s="6" t="s">
        <v>188</v>
      </c>
      <c r="J21" s="6">
        <v>10</v>
      </c>
      <c r="K21" s="6"/>
    </row>
    <row r="22" customFormat="1" ht="23" customHeight="1" spans="1:11">
      <c r="A22" s="6"/>
      <c r="B22" s="6" t="s">
        <v>189</v>
      </c>
      <c r="C22" s="6" t="s">
        <v>477</v>
      </c>
      <c r="D22" s="6" t="s">
        <v>503</v>
      </c>
      <c r="E22" s="6" t="s">
        <v>192</v>
      </c>
      <c r="F22" s="6" t="s">
        <v>193</v>
      </c>
      <c r="G22" s="6" t="s">
        <v>194</v>
      </c>
      <c r="H22" s="17">
        <v>1</v>
      </c>
      <c r="I22" s="6" t="s">
        <v>188</v>
      </c>
      <c r="J22" s="6">
        <v>10</v>
      </c>
      <c r="K22" s="11"/>
    </row>
    <row r="23" customFormat="1" ht="14.3" customHeight="1" spans="1:11">
      <c r="A23" s="6" t="s">
        <v>17</v>
      </c>
      <c r="B23" s="6"/>
      <c r="C23" s="6"/>
      <c r="D23" s="6"/>
      <c r="E23" s="6"/>
      <c r="F23" s="6"/>
      <c r="G23" s="6"/>
      <c r="H23" s="6"/>
      <c r="I23" s="6">
        <v>100</v>
      </c>
      <c r="J23" s="4">
        <v>100</v>
      </c>
      <c r="K23" s="4"/>
    </row>
    <row r="24" customFormat="1" ht="30.15" customHeight="1" spans="1:11">
      <c r="A24" s="6" t="s">
        <v>202</v>
      </c>
      <c r="B24" s="13" t="s">
        <v>504</v>
      </c>
      <c r="C24" s="13"/>
      <c r="D24" s="13"/>
      <c r="E24" s="13"/>
      <c r="F24" s="13"/>
      <c r="G24" s="13"/>
      <c r="H24" s="13"/>
      <c r="I24" s="13"/>
      <c r="J24" s="13"/>
      <c r="K24" s="13"/>
    </row>
    <row r="25" customFormat="1" ht="28.6" customHeight="1" spans="1:11">
      <c r="A25" s="6" t="s">
        <v>204</v>
      </c>
      <c r="B25" s="13" t="s">
        <v>205</v>
      </c>
      <c r="C25" s="13"/>
      <c r="D25" s="13"/>
      <c r="E25" s="13"/>
      <c r="F25" s="13"/>
      <c r="G25" s="13"/>
      <c r="H25" s="13"/>
      <c r="I25" s="13"/>
      <c r="J25" s="13"/>
      <c r="K25" s="13"/>
    </row>
    <row r="26" customFormat="1" ht="31.65" customHeight="1" spans="1:11">
      <c r="A26" s="6" t="s">
        <v>206</v>
      </c>
      <c r="B26" s="13" t="s">
        <v>205</v>
      </c>
      <c r="C26" s="13"/>
      <c r="D26" s="13"/>
      <c r="E26" s="13"/>
      <c r="F26" s="13"/>
      <c r="G26" s="13"/>
      <c r="H26" s="13"/>
      <c r="I26" s="13"/>
      <c r="J26" s="13"/>
      <c r="K26" s="13"/>
    </row>
    <row r="27" customFormat="1" ht="14.3" customHeight="1" spans="1:11">
      <c r="A27" s="8" t="s">
        <v>207</v>
      </c>
      <c r="B27" s="8"/>
      <c r="C27" s="8"/>
      <c r="D27" s="8"/>
      <c r="E27" s="8"/>
      <c r="F27" s="8" t="s">
        <v>208</v>
      </c>
      <c r="G27" s="8"/>
      <c r="H27" s="8"/>
      <c r="I27" s="8"/>
      <c r="J27" s="8"/>
      <c r="K27" s="8"/>
    </row>
    <row r="28" customFormat="1" ht="14.3" customHeight="1" spans="1:11">
      <c r="A28" s="14"/>
      <c r="B28" s="14"/>
      <c r="C28" s="14"/>
      <c r="D28" s="14"/>
      <c r="E28" s="14"/>
      <c r="F28" s="14"/>
      <c r="G28" s="14"/>
      <c r="H28" s="14"/>
      <c r="I28" s="14"/>
      <c r="J28" s="14"/>
      <c r="K28" s="14"/>
    </row>
    <row r="29" customFormat="1" ht="14.3" customHeight="1" spans="1:11">
      <c r="A29" s="14" t="s">
        <v>209</v>
      </c>
      <c r="B29" s="14"/>
      <c r="C29" s="14"/>
      <c r="D29" s="14"/>
      <c r="E29" s="14"/>
      <c r="F29" s="14"/>
      <c r="G29" s="14"/>
      <c r="H29" s="14"/>
      <c r="I29" s="14"/>
      <c r="J29" s="14"/>
      <c r="K29" s="14"/>
    </row>
    <row r="30" customFormat="1" ht="14.3" customHeight="1" spans="1:11">
      <c r="A30" s="14" t="s">
        <v>210</v>
      </c>
      <c r="B30" s="14"/>
      <c r="C30" s="14"/>
      <c r="D30" s="14"/>
      <c r="E30" s="14"/>
      <c r="F30" s="14"/>
      <c r="G30" s="14"/>
      <c r="H30" s="14"/>
      <c r="I30" s="14"/>
      <c r="J30" s="14"/>
      <c r="K30" s="14"/>
    </row>
    <row r="31" customFormat="1" ht="14.3" customHeight="1" spans="1:11">
      <c r="A31" s="14" t="s">
        <v>211</v>
      </c>
      <c r="B31" s="14"/>
      <c r="C31" s="14"/>
      <c r="D31" s="14"/>
      <c r="E31" s="14"/>
      <c r="F31" s="14"/>
      <c r="G31" s="14"/>
      <c r="H31" s="14"/>
      <c r="I31" s="14"/>
      <c r="J31" s="14"/>
      <c r="K31" s="14"/>
    </row>
    <row r="32" customFormat="1" ht="14.3" customHeight="1" spans="1:11">
      <c r="A32" s="14" t="s">
        <v>212</v>
      </c>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row r="38" customFormat="1" ht="14.3" customHeight="1" spans="1:11">
      <c r="A38" s="14"/>
      <c r="B38" s="14"/>
      <c r="C38" s="14"/>
      <c r="D38" s="14"/>
      <c r="E38" s="14"/>
      <c r="F38" s="14"/>
      <c r="G38" s="14"/>
      <c r="H38" s="14"/>
      <c r="I38" s="14"/>
      <c r="J38" s="14"/>
      <c r="K38" s="14"/>
    </row>
    <row r="39" customFormat="1" ht="14.3" customHeight="1" spans="1:11">
      <c r="A39" s="14"/>
      <c r="B39" s="14"/>
      <c r="C39" s="14"/>
      <c r="D39" s="14"/>
      <c r="E39" s="14"/>
      <c r="F39" s="14"/>
      <c r="G39" s="14"/>
      <c r="H39" s="14"/>
      <c r="I39" s="14"/>
      <c r="J39" s="14"/>
      <c r="K39"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K9:K1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85" zoomScaleNormal="85" workbookViewId="0">
      <selection activeCell="S21" sqref="S21"/>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512</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513</v>
      </c>
      <c r="D6" s="4"/>
      <c r="E6" s="4"/>
      <c r="F6" s="4"/>
      <c r="G6" s="4"/>
      <c r="H6" s="8" t="s">
        <v>514</v>
      </c>
      <c r="I6" s="8"/>
      <c r="J6" s="8"/>
      <c r="K6" s="8"/>
    </row>
    <row r="7" customFormat="1" ht="34.65" customHeight="1" spans="1:11">
      <c r="A7" s="4"/>
      <c r="B7" s="4" t="s">
        <v>158</v>
      </c>
      <c r="C7" s="4" t="s">
        <v>515</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32.27</v>
      </c>
      <c r="D9" s="9">
        <v>32.27</v>
      </c>
      <c r="E9" s="9">
        <v>32.27</v>
      </c>
      <c r="F9" s="9"/>
      <c r="G9" s="9"/>
      <c r="H9" s="10">
        <v>1</v>
      </c>
      <c r="I9" s="6">
        <v>10</v>
      </c>
      <c r="J9" s="6">
        <v>10</v>
      </c>
      <c r="K9" s="15" t="s">
        <v>169</v>
      </c>
    </row>
    <row r="10" customFormat="1" ht="19.55" customHeight="1" spans="1:11">
      <c r="A10" s="6"/>
      <c r="B10" s="6" t="s">
        <v>170</v>
      </c>
      <c r="C10" s="9">
        <v>32.27</v>
      </c>
      <c r="D10" s="9">
        <v>32.27</v>
      </c>
      <c r="E10" s="9">
        <v>32.27</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200</v>
      </c>
      <c r="D15" s="6" t="s">
        <v>476</v>
      </c>
      <c r="E15" s="6" t="s">
        <v>192</v>
      </c>
      <c r="F15" s="6" t="s">
        <v>193</v>
      </c>
      <c r="G15" s="6" t="s">
        <v>194</v>
      </c>
      <c r="H15" s="12">
        <v>1</v>
      </c>
      <c r="I15" s="6" t="s">
        <v>188</v>
      </c>
      <c r="J15" s="6">
        <v>10</v>
      </c>
      <c r="K15" s="6"/>
    </row>
    <row r="16" customFormat="1" ht="23" customHeight="1" spans="1:11">
      <c r="A16" s="6"/>
      <c r="B16" s="6" t="s">
        <v>181</v>
      </c>
      <c r="C16" s="6" t="s">
        <v>182</v>
      </c>
      <c r="D16" s="6" t="s">
        <v>479</v>
      </c>
      <c r="E16" s="6" t="s">
        <v>184</v>
      </c>
      <c r="F16" s="6">
        <v>323730</v>
      </c>
      <c r="G16" s="6" t="s">
        <v>481</v>
      </c>
      <c r="H16" s="6">
        <v>323730</v>
      </c>
      <c r="I16" s="6" t="s">
        <v>188</v>
      </c>
      <c r="J16" s="6">
        <v>10</v>
      </c>
      <c r="K16" s="6"/>
    </row>
    <row r="17" customFormat="1" ht="23" customHeight="1" spans="1:11">
      <c r="A17" s="6"/>
      <c r="B17" s="6" t="s">
        <v>238</v>
      </c>
      <c r="C17" s="6" t="s">
        <v>254</v>
      </c>
      <c r="D17" s="6" t="s">
        <v>425</v>
      </c>
      <c r="E17" s="6" t="s">
        <v>233</v>
      </c>
      <c r="F17" s="6" t="s">
        <v>247</v>
      </c>
      <c r="G17" s="6" t="s">
        <v>194</v>
      </c>
      <c r="H17" s="12">
        <v>0.95</v>
      </c>
      <c r="I17" s="6" t="s">
        <v>188</v>
      </c>
      <c r="J17" s="6">
        <v>10</v>
      </c>
      <c r="K17" s="6"/>
    </row>
    <row r="18" customFormat="1" ht="23" customHeight="1" spans="1:11">
      <c r="A18" s="6"/>
      <c r="B18" s="6" t="s">
        <v>196</v>
      </c>
      <c r="C18" s="6" t="s">
        <v>222</v>
      </c>
      <c r="D18" s="6" t="s">
        <v>511</v>
      </c>
      <c r="E18" s="6" t="s">
        <v>192</v>
      </c>
      <c r="F18" s="6" t="s">
        <v>193</v>
      </c>
      <c r="G18" s="6" t="s">
        <v>194</v>
      </c>
      <c r="H18" s="12">
        <v>1</v>
      </c>
      <c r="I18" s="6" t="s">
        <v>188</v>
      </c>
      <c r="J18" s="6">
        <v>10</v>
      </c>
      <c r="K18" s="6"/>
    </row>
    <row r="19" customFormat="1" ht="23" customHeight="1" spans="1:11">
      <c r="A19" s="6"/>
      <c r="B19" s="6" t="s">
        <v>189</v>
      </c>
      <c r="C19" s="6" t="s">
        <v>236</v>
      </c>
      <c r="D19" s="6" t="s">
        <v>516</v>
      </c>
      <c r="E19" s="6" t="s">
        <v>298</v>
      </c>
      <c r="F19" s="6" t="s">
        <v>299</v>
      </c>
      <c r="G19" s="6" t="s">
        <v>473</v>
      </c>
      <c r="H19" s="6" t="s">
        <v>300</v>
      </c>
      <c r="I19" s="6" t="s">
        <v>188</v>
      </c>
      <c r="J19" s="6">
        <v>10</v>
      </c>
      <c r="K19" s="6"/>
    </row>
    <row r="20" customFormat="1" ht="23" customHeight="1" spans="1:11">
      <c r="A20" s="6"/>
      <c r="B20" s="6" t="s">
        <v>196</v>
      </c>
      <c r="C20" s="6" t="s">
        <v>197</v>
      </c>
      <c r="D20" s="6" t="s">
        <v>509</v>
      </c>
      <c r="E20" s="6" t="s">
        <v>233</v>
      </c>
      <c r="F20" s="6" t="s">
        <v>517</v>
      </c>
      <c r="G20" s="6" t="s">
        <v>502</v>
      </c>
      <c r="H20" s="6">
        <v>11.7</v>
      </c>
      <c r="I20" s="6" t="s">
        <v>195</v>
      </c>
      <c r="J20" s="6">
        <v>20</v>
      </c>
      <c r="K20" s="6"/>
    </row>
    <row r="21" customFormat="1" ht="23" customHeight="1" spans="1:11">
      <c r="A21" s="6"/>
      <c r="B21" s="6" t="s">
        <v>189</v>
      </c>
      <c r="C21" s="6" t="s">
        <v>477</v>
      </c>
      <c r="D21" s="6" t="s">
        <v>498</v>
      </c>
      <c r="E21" s="6" t="s">
        <v>233</v>
      </c>
      <c r="F21" s="6" t="s">
        <v>193</v>
      </c>
      <c r="G21" s="6" t="s">
        <v>194</v>
      </c>
      <c r="H21" s="12">
        <v>1</v>
      </c>
      <c r="I21" s="6" t="s">
        <v>188</v>
      </c>
      <c r="J21" s="6">
        <v>10</v>
      </c>
      <c r="K21" s="6"/>
    </row>
    <row r="22" customFormat="1" ht="23" customHeight="1" spans="1:11">
      <c r="A22" s="6"/>
      <c r="B22" s="6" t="s">
        <v>189</v>
      </c>
      <c r="C22" s="6" t="s">
        <v>376</v>
      </c>
      <c r="D22" s="6" t="s">
        <v>518</v>
      </c>
      <c r="E22" s="6" t="s">
        <v>298</v>
      </c>
      <c r="F22" s="6" t="s">
        <v>299</v>
      </c>
      <c r="G22" s="6" t="s">
        <v>473</v>
      </c>
      <c r="H22" s="11" t="s">
        <v>300</v>
      </c>
      <c r="I22" s="6" t="s">
        <v>188</v>
      </c>
      <c r="J22" s="6">
        <v>10</v>
      </c>
      <c r="K22" s="11"/>
    </row>
    <row r="23" customFormat="1" ht="14.3" customHeight="1" spans="1:11">
      <c r="A23" s="6" t="s">
        <v>17</v>
      </c>
      <c r="B23" s="6"/>
      <c r="C23" s="6"/>
      <c r="D23" s="6"/>
      <c r="E23" s="6"/>
      <c r="F23" s="6"/>
      <c r="G23" s="6"/>
      <c r="H23" s="6"/>
      <c r="I23" s="6">
        <v>100</v>
      </c>
      <c r="J23" s="4">
        <v>100</v>
      </c>
      <c r="K23" s="4"/>
    </row>
    <row r="24" customFormat="1" ht="30.15" customHeight="1" spans="1:11">
      <c r="A24" s="6" t="s">
        <v>202</v>
      </c>
      <c r="B24" s="13" t="s">
        <v>519</v>
      </c>
      <c r="C24" s="13"/>
      <c r="D24" s="13"/>
      <c r="E24" s="13"/>
      <c r="F24" s="13"/>
      <c r="G24" s="13"/>
      <c r="H24" s="13"/>
      <c r="I24" s="13"/>
      <c r="J24" s="13"/>
      <c r="K24" s="13"/>
    </row>
    <row r="25" customFormat="1" ht="28.6" customHeight="1" spans="1:11">
      <c r="A25" s="6" t="s">
        <v>204</v>
      </c>
      <c r="B25" s="13" t="s">
        <v>205</v>
      </c>
      <c r="C25" s="13"/>
      <c r="D25" s="13"/>
      <c r="E25" s="13"/>
      <c r="F25" s="13"/>
      <c r="G25" s="13"/>
      <c r="H25" s="13"/>
      <c r="I25" s="13"/>
      <c r="J25" s="13"/>
      <c r="K25" s="13"/>
    </row>
    <row r="26" customFormat="1" ht="31.65" customHeight="1" spans="1:11">
      <c r="A26" s="6" t="s">
        <v>206</v>
      </c>
      <c r="B26" s="13" t="s">
        <v>205</v>
      </c>
      <c r="C26" s="13"/>
      <c r="D26" s="13"/>
      <c r="E26" s="13"/>
      <c r="F26" s="13"/>
      <c r="G26" s="13"/>
      <c r="H26" s="13"/>
      <c r="I26" s="13"/>
      <c r="J26" s="13"/>
      <c r="K26" s="13"/>
    </row>
    <row r="27" customFormat="1" ht="14.3" customHeight="1" spans="1:11">
      <c r="A27" s="8" t="s">
        <v>207</v>
      </c>
      <c r="B27" s="8"/>
      <c r="C27" s="8"/>
      <c r="D27" s="8"/>
      <c r="E27" s="8"/>
      <c r="F27" s="8" t="s">
        <v>208</v>
      </c>
      <c r="G27" s="8"/>
      <c r="H27" s="8"/>
      <c r="I27" s="8"/>
      <c r="J27" s="8"/>
      <c r="K27" s="8"/>
    </row>
    <row r="28" customFormat="1" ht="14.3" customHeight="1" spans="1:11">
      <c r="A28" s="14"/>
      <c r="B28" s="14"/>
      <c r="C28" s="14"/>
      <c r="D28" s="14"/>
      <c r="E28" s="14"/>
      <c r="F28" s="14"/>
      <c r="G28" s="14"/>
      <c r="H28" s="14"/>
      <c r="I28" s="14"/>
      <c r="J28" s="14"/>
      <c r="K28" s="14"/>
    </row>
    <row r="29" customFormat="1" ht="14.3" customHeight="1" spans="1:11">
      <c r="A29" s="14" t="s">
        <v>209</v>
      </c>
      <c r="B29" s="14"/>
      <c r="C29" s="14"/>
      <c r="D29" s="14"/>
      <c r="E29" s="14"/>
      <c r="F29" s="14"/>
      <c r="G29" s="14"/>
      <c r="H29" s="14"/>
      <c r="I29" s="14"/>
      <c r="J29" s="14"/>
      <c r="K29" s="14"/>
    </row>
    <row r="30" customFormat="1" ht="14.3" customHeight="1" spans="1:11">
      <c r="A30" s="14" t="s">
        <v>210</v>
      </c>
      <c r="B30" s="14"/>
      <c r="C30" s="14"/>
      <c r="D30" s="14"/>
      <c r="E30" s="14"/>
      <c r="F30" s="14"/>
      <c r="G30" s="14"/>
      <c r="H30" s="14"/>
      <c r="I30" s="14"/>
      <c r="J30" s="14"/>
      <c r="K30" s="14"/>
    </row>
    <row r="31" customFormat="1" ht="14.3" customHeight="1" spans="1:11">
      <c r="A31" s="14" t="s">
        <v>211</v>
      </c>
      <c r="B31" s="14"/>
      <c r="C31" s="14"/>
      <c r="D31" s="14"/>
      <c r="E31" s="14"/>
      <c r="F31" s="14"/>
      <c r="G31" s="14"/>
      <c r="H31" s="14"/>
      <c r="I31" s="14"/>
      <c r="J31" s="14"/>
      <c r="K31" s="14"/>
    </row>
    <row r="32" customFormat="1" ht="14.3" customHeight="1" spans="1:11">
      <c r="A32" s="14" t="s">
        <v>212</v>
      </c>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row r="38" customFormat="1" ht="14.3" customHeight="1" spans="1:11">
      <c r="A38" s="14"/>
      <c r="B38" s="14"/>
      <c r="C38" s="14"/>
      <c r="D38" s="14"/>
      <c r="E38" s="14"/>
      <c r="F38" s="14"/>
      <c r="G38" s="14"/>
      <c r="H38" s="14"/>
      <c r="I38" s="14"/>
      <c r="J38" s="14"/>
      <c r="K38" s="14"/>
    </row>
    <row r="39" customFormat="1" ht="14.3" customHeight="1" spans="1:11">
      <c r="A39" s="14"/>
      <c r="B39" s="14"/>
      <c r="C39" s="14"/>
      <c r="D39" s="14"/>
      <c r="E39" s="14"/>
      <c r="F39" s="14"/>
      <c r="G39" s="14"/>
      <c r="H39" s="14"/>
      <c r="I39" s="14"/>
      <c r="J39" s="14"/>
      <c r="K39"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K9:K13"/>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80" zoomScaleNormal="80" workbookViewId="0">
      <selection activeCell="Q20" sqref="Q20"/>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520</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68" customHeight="1" spans="1:11">
      <c r="A6" s="4"/>
      <c r="B6" s="4"/>
      <c r="C6" s="16" t="s">
        <v>521</v>
      </c>
      <c r="D6" s="16"/>
      <c r="E6" s="16"/>
      <c r="F6" s="16"/>
      <c r="G6" s="16"/>
      <c r="H6" s="8" t="s">
        <v>522</v>
      </c>
      <c r="I6" s="8"/>
      <c r="J6" s="8"/>
      <c r="K6" s="8"/>
    </row>
    <row r="7" customFormat="1" ht="34.65" customHeight="1" spans="1:11">
      <c r="A7" s="4"/>
      <c r="B7" s="4" t="s">
        <v>158</v>
      </c>
      <c r="C7" s="4" t="s">
        <v>523</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486.79</v>
      </c>
      <c r="D9" s="9">
        <v>486.79</v>
      </c>
      <c r="E9" s="9">
        <v>486.79</v>
      </c>
      <c r="F9" s="9"/>
      <c r="G9" s="9"/>
      <c r="H9" s="10">
        <v>1</v>
      </c>
      <c r="I9" s="6">
        <v>10</v>
      </c>
      <c r="J9" s="6">
        <v>10</v>
      </c>
      <c r="K9" s="15" t="s">
        <v>169</v>
      </c>
    </row>
    <row r="10" customFormat="1" ht="19.55" customHeight="1" spans="1:11">
      <c r="A10" s="6"/>
      <c r="B10" s="6" t="s">
        <v>170</v>
      </c>
      <c r="C10" s="9">
        <v>486.79</v>
      </c>
      <c r="D10" s="9">
        <v>486.79</v>
      </c>
      <c r="E10" s="9">
        <v>486.79</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189</v>
      </c>
      <c r="C15" s="6" t="s">
        <v>376</v>
      </c>
      <c r="D15" s="6" t="s">
        <v>524</v>
      </c>
      <c r="E15" s="6" t="s">
        <v>298</v>
      </c>
      <c r="F15" s="6" t="s">
        <v>299</v>
      </c>
      <c r="G15" s="6" t="s">
        <v>473</v>
      </c>
      <c r="H15" s="6" t="s">
        <v>300</v>
      </c>
      <c r="I15" s="6" t="s">
        <v>188</v>
      </c>
      <c r="J15" s="6">
        <v>10</v>
      </c>
      <c r="K15" s="6"/>
    </row>
    <row r="16" customFormat="1" ht="23" customHeight="1" spans="1:11">
      <c r="A16" s="6"/>
      <c r="B16" s="6" t="s">
        <v>196</v>
      </c>
      <c r="C16" s="6" t="s">
        <v>200</v>
      </c>
      <c r="D16" s="6" t="s">
        <v>511</v>
      </c>
      <c r="E16" s="6" t="s">
        <v>192</v>
      </c>
      <c r="F16" s="6" t="s">
        <v>193</v>
      </c>
      <c r="G16" s="6" t="s">
        <v>194</v>
      </c>
      <c r="H16" s="12">
        <v>1</v>
      </c>
      <c r="I16" s="6" t="s">
        <v>188</v>
      </c>
      <c r="J16" s="6">
        <v>10</v>
      </c>
      <c r="K16" s="6"/>
    </row>
    <row r="17" customFormat="1" ht="23" customHeight="1" spans="1:11">
      <c r="A17" s="6"/>
      <c r="B17" s="6" t="s">
        <v>196</v>
      </c>
      <c r="C17" s="6" t="s">
        <v>197</v>
      </c>
      <c r="D17" s="6" t="s">
        <v>476</v>
      </c>
      <c r="E17" s="6" t="s">
        <v>192</v>
      </c>
      <c r="F17" s="6" t="s">
        <v>193</v>
      </c>
      <c r="G17" s="6" t="s">
        <v>194</v>
      </c>
      <c r="H17" s="12">
        <v>1</v>
      </c>
      <c r="I17" s="6" t="s">
        <v>188</v>
      </c>
      <c r="J17" s="6">
        <v>10</v>
      </c>
      <c r="K17" s="6"/>
    </row>
    <row r="18" customFormat="1" ht="23" customHeight="1" spans="1:11">
      <c r="A18" s="6"/>
      <c r="B18" s="6" t="s">
        <v>189</v>
      </c>
      <c r="C18" s="6" t="s">
        <v>236</v>
      </c>
      <c r="D18" s="6" t="s">
        <v>498</v>
      </c>
      <c r="E18" s="6" t="s">
        <v>192</v>
      </c>
      <c r="F18" s="6" t="s">
        <v>193</v>
      </c>
      <c r="G18" s="6" t="s">
        <v>194</v>
      </c>
      <c r="H18" s="12">
        <v>1</v>
      </c>
      <c r="I18" s="6" t="s">
        <v>188</v>
      </c>
      <c r="J18" s="6">
        <v>1</v>
      </c>
      <c r="K18" s="6"/>
    </row>
    <row r="19" customFormat="1" ht="23" customHeight="1" spans="1:11">
      <c r="A19" s="6"/>
      <c r="B19" s="6" t="s">
        <v>181</v>
      </c>
      <c r="C19" s="6" t="s">
        <v>182</v>
      </c>
      <c r="D19" s="6" t="s">
        <v>479</v>
      </c>
      <c r="E19" s="6" t="s">
        <v>184</v>
      </c>
      <c r="F19" s="6">
        <v>4867875</v>
      </c>
      <c r="G19" s="6" t="s">
        <v>481</v>
      </c>
      <c r="H19" s="6">
        <v>4867875</v>
      </c>
      <c r="I19" s="6" t="s">
        <v>188</v>
      </c>
      <c r="J19" s="6">
        <v>10</v>
      </c>
      <c r="K19" s="6"/>
    </row>
    <row r="20" customFormat="1" ht="23" customHeight="1" spans="1:11">
      <c r="A20" s="6"/>
      <c r="B20" s="6" t="s">
        <v>189</v>
      </c>
      <c r="C20" s="6" t="s">
        <v>477</v>
      </c>
      <c r="D20" s="6" t="s">
        <v>503</v>
      </c>
      <c r="E20" s="6" t="s">
        <v>298</v>
      </c>
      <c r="F20" s="6" t="s">
        <v>299</v>
      </c>
      <c r="G20" s="6" t="s">
        <v>473</v>
      </c>
      <c r="H20" s="6" t="s">
        <v>300</v>
      </c>
      <c r="I20" s="6" t="s">
        <v>188</v>
      </c>
      <c r="J20" s="6">
        <v>10</v>
      </c>
      <c r="K20" s="6"/>
    </row>
    <row r="21" customFormat="1" ht="23" customHeight="1" spans="1:11">
      <c r="A21" s="6"/>
      <c r="B21" s="6" t="s">
        <v>238</v>
      </c>
      <c r="C21" s="6" t="s">
        <v>254</v>
      </c>
      <c r="D21" s="6" t="s">
        <v>425</v>
      </c>
      <c r="E21" s="6" t="s">
        <v>233</v>
      </c>
      <c r="F21" s="6" t="s">
        <v>247</v>
      </c>
      <c r="G21" s="6" t="s">
        <v>194</v>
      </c>
      <c r="H21" s="12">
        <v>0.95</v>
      </c>
      <c r="I21" s="6" t="s">
        <v>188</v>
      </c>
      <c r="J21" s="6">
        <v>10</v>
      </c>
      <c r="K21" s="6"/>
    </row>
    <row r="22" customFormat="1" ht="23" customHeight="1" spans="1:11">
      <c r="A22" s="6"/>
      <c r="B22" s="6" t="s">
        <v>196</v>
      </c>
      <c r="C22" s="6" t="s">
        <v>197</v>
      </c>
      <c r="D22" s="6" t="s">
        <v>525</v>
      </c>
      <c r="E22" s="6" t="s">
        <v>233</v>
      </c>
      <c r="F22" s="6" t="s">
        <v>526</v>
      </c>
      <c r="G22" s="6" t="s">
        <v>502</v>
      </c>
      <c r="H22" s="11">
        <v>56.43</v>
      </c>
      <c r="I22" s="6" t="s">
        <v>195</v>
      </c>
      <c r="J22" s="6">
        <v>20</v>
      </c>
      <c r="K22" s="11"/>
    </row>
    <row r="23" customFormat="1" ht="14.3" customHeight="1" spans="1:11">
      <c r="A23" s="6" t="s">
        <v>17</v>
      </c>
      <c r="B23" s="6"/>
      <c r="C23" s="6"/>
      <c r="D23" s="6"/>
      <c r="E23" s="6"/>
      <c r="F23" s="6"/>
      <c r="G23" s="6"/>
      <c r="H23" s="6"/>
      <c r="I23" s="6">
        <v>100</v>
      </c>
      <c r="J23" s="4">
        <v>100</v>
      </c>
      <c r="K23" s="4"/>
    </row>
    <row r="24" customFormat="1" ht="30.15" customHeight="1" spans="1:11">
      <c r="A24" s="6" t="s">
        <v>202</v>
      </c>
      <c r="B24" s="13" t="s">
        <v>527</v>
      </c>
      <c r="C24" s="13"/>
      <c r="D24" s="13"/>
      <c r="E24" s="13"/>
      <c r="F24" s="13"/>
      <c r="G24" s="13"/>
      <c r="H24" s="13"/>
      <c r="I24" s="13"/>
      <c r="J24" s="13"/>
      <c r="K24" s="13"/>
    </row>
    <row r="25" customFormat="1" ht="28.6" customHeight="1" spans="1:11">
      <c r="A25" s="6" t="s">
        <v>204</v>
      </c>
      <c r="B25" s="13" t="s">
        <v>205</v>
      </c>
      <c r="C25" s="13"/>
      <c r="D25" s="13"/>
      <c r="E25" s="13"/>
      <c r="F25" s="13"/>
      <c r="G25" s="13"/>
      <c r="H25" s="13"/>
      <c r="I25" s="13"/>
      <c r="J25" s="13"/>
      <c r="K25" s="13"/>
    </row>
    <row r="26" customFormat="1" ht="31.65" customHeight="1" spans="1:11">
      <c r="A26" s="6" t="s">
        <v>206</v>
      </c>
      <c r="B26" s="13" t="s">
        <v>205</v>
      </c>
      <c r="C26" s="13"/>
      <c r="D26" s="13"/>
      <c r="E26" s="13"/>
      <c r="F26" s="13"/>
      <c r="G26" s="13"/>
      <c r="H26" s="13"/>
      <c r="I26" s="13"/>
      <c r="J26" s="13"/>
      <c r="K26" s="13"/>
    </row>
    <row r="27" customFormat="1" ht="14.3" customHeight="1" spans="1:11">
      <c r="A27" s="8" t="s">
        <v>207</v>
      </c>
      <c r="B27" s="8"/>
      <c r="C27" s="8"/>
      <c r="D27" s="8"/>
      <c r="E27" s="8"/>
      <c r="F27" s="8" t="s">
        <v>208</v>
      </c>
      <c r="G27" s="8"/>
      <c r="H27" s="8"/>
      <c r="I27" s="8"/>
      <c r="J27" s="8"/>
      <c r="K27" s="8"/>
    </row>
    <row r="28" customFormat="1" ht="14.3" customHeight="1" spans="1:11">
      <c r="A28" s="14"/>
      <c r="B28" s="14"/>
      <c r="C28" s="14"/>
      <c r="D28" s="14"/>
      <c r="E28" s="14"/>
      <c r="F28" s="14"/>
      <c r="G28" s="14"/>
      <c r="H28" s="14"/>
      <c r="I28" s="14"/>
      <c r="J28" s="14"/>
      <c r="K28" s="14"/>
    </row>
    <row r="29" customFormat="1" ht="14.3" customHeight="1" spans="1:11">
      <c r="A29" s="14" t="s">
        <v>209</v>
      </c>
      <c r="B29" s="14"/>
      <c r="C29" s="14"/>
      <c r="D29" s="14"/>
      <c r="E29" s="14"/>
      <c r="F29" s="14"/>
      <c r="G29" s="14"/>
      <c r="H29" s="14"/>
      <c r="I29" s="14"/>
      <c r="J29" s="14"/>
      <c r="K29" s="14"/>
    </row>
    <row r="30" customFormat="1" ht="14.3" customHeight="1" spans="1:11">
      <c r="A30" s="14" t="s">
        <v>210</v>
      </c>
      <c r="B30" s="14"/>
      <c r="C30" s="14"/>
      <c r="D30" s="14"/>
      <c r="E30" s="14"/>
      <c r="F30" s="14"/>
      <c r="G30" s="14"/>
      <c r="H30" s="14"/>
      <c r="I30" s="14"/>
      <c r="J30" s="14"/>
      <c r="K30" s="14"/>
    </row>
    <row r="31" customFormat="1" ht="14.3" customHeight="1" spans="1:11">
      <c r="A31" s="14" t="s">
        <v>211</v>
      </c>
      <c r="B31" s="14"/>
      <c r="C31" s="14"/>
      <c r="D31" s="14"/>
      <c r="E31" s="14"/>
      <c r="F31" s="14"/>
      <c r="G31" s="14"/>
      <c r="H31" s="14"/>
      <c r="I31" s="14"/>
      <c r="J31" s="14"/>
      <c r="K31" s="14"/>
    </row>
    <row r="32" customFormat="1" ht="14.3" customHeight="1" spans="1:11">
      <c r="A32" s="14" t="s">
        <v>212</v>
      </c>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row r="38" customFormat="1" ht="14.3" customHeight="1" spans="1:11">
      <c r="A38" s="14"/>
      <c r="B38" s="14"/>
      <c r="C38" s="14"/>
      <c r="D38" s="14"/>
      <c r="E38" s="14"/>
      <c r="F38" s="14"/>
      <c r="G38" s="14"/>
      <c r="H38" s="14"/>
      <c r="I38" s="14"/>
      <c r="J38" s="14"/>
      <c r="K38" s="14"/>
    </row>
    <row r="39" customFormat="1" ht="14.3" customHeight="1" spans="1:11">
      <c r="A39" s="14"/>
      <c r="B39" s="14"/>
      <c r="C39" s="14"/>
      <c r="D39" s="14"/>
      <c r="E39" s="14"/>
      <c r="F39" s="14"/>
      <c r="G39" s="14"/>
      <c r="H39" s="14"/>
      <c r="I39" s="14"/>
      <c r="J39" s="14"/>
      <c r="K39"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K9:K1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80" zoomScaleNormal="80" workbookViewId="0">
      <selection activeCell="A30" sqref="A30:K30"/>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528</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60" customHeight="1" spans="1:11">
      <c r="A6" s="4"/>
      <c r="B6" s="4"/>
      <c r="C6" s="16" t="s">
        <v>529</v>
      </c>
      <c r="D6" s="16"/>
      <c r="E6" s="16"/>
      <c r="F6" s="16"/>
      <c r="G6" s="16"/>
      <c r="H6" s="8" t="s">
        <v>530</v>
      </c>
      <c r="I6" s="8"/>
      <c r="J6" s="8"/>
      <c r="K6" s="8"/>
    </row>
    <row r="7" customFormat="1" ht="34.65" customHeight="1" spans="1:11">
      <c r="A7" s="4"/>
      <c r="B7" s="4" t="s">
        <v>158</v>
      </c>
      <c r="C7" s="4" t="s">
        <v>531</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453.72</v>
      </c>
      <c r="D9" s="9">
        <v>453.72</v>
      </c>
      <c r="E9" s="9">
        <v>453.72</v>
      </c>
      <c r="F9" s="9"/>
      <c r="G9" s="9"/>
      <c r="H9" s="10">
        <v>1</v>
      </c>
      <c r="I9" s="6">
        <v>10</v>
      </c>
      <c r="J9" s="6">
        <v>10</v>
      </c>
      <c r="K9" s="15" t="s">
        <v>169</v>
      </c>
    </row>
    <row r="10" customFormat="1" ht="19.55" customHeight="1" spans="1:11">
      <c r="A10" s="6"/>
      <c r="B10" s="6" t="s">
        <v>170</v>
      </c>
      <c r="C10" s="9">
        <v>453.72</v>
      </c>
      <c r="D10" s="9">
        <v>453.72</v>
      </c>
      <c r="E10" s="9">
        <v>453.72</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222</v>
      </c>
      <c r="D15" s="6" t="s">
        <v>476</v>
      </c>
      <c r="E15" s="6" t="s">
        <v>192</v>
      </c>
      <c r="F15" s="6" t="s">
        <v>193</v>
      </c>
      <c r="G15" s="6" t="s">
        <v>194</v>
      </c>
      <c r="H15" s="12">
        <v>1</v>
      </c>
      <c r="I15" s="6" t="s">
        <v>188</v>
      </c>
      <c r="J15" s="6">
        <v>10</v>
      </c>
      <c r="K15" s="6"/>
    </row>
    <row r="16" customFormat="1" ht="23" customHeight="1" spans="1:11">
      <c r="A16" s="6"/>
      <c r="B16" s="6" t="s">
        <v>196</v>
      </c>
      <c r="C16" s="6" t="s">
        <v>197</v>
      </c>
      <c r="D16" s="6" t="s">
        <v>509</v>
      </c>
      <c r="E16" s="6" t="s">
        <v>233</v>
      </c>
      <c r="F16" s="6" t="s">
        <v>510</v>
      </c>
      <c r="G16" s="6" t="s">
        <v>502</v>
      </c>
      <c r="H16" s="6">
        <v>72.7536</v>
      </c>
      <c r="I16" s="6" t="s">
        <v>195</v>
      </c>
      <c r="J16" s="6">
        <v>20</v>
      </c>
      <c r="K16" s="6"/>
    </row>
    <row r="17" customFormat="1" ht="23" customHeight="1" spans="1:11">
      <c r="A17" s="6"/>
      <c r="B17" s="6" t="s">
        <v>181</v>
      </c>
      <c r="C17" s="6" t="s">
        <v>182</v>
      </c>
      <c r="D17" s="6" t="s">
        <v>479</v>
      </c>
      <c r="E17" s="6" t="s">
        <v>184</v>
      </c>
      <c r="F17" s="6">
        <v>4537169</v>
      </c>
      <c r="G17" s="6" t="s">
        <v>481</v>
      </c>
      <c r="H17" s="6">
        <v>4537169</v>
      </c>
      <c r="I17" s="6" t="s">
        <v>188</v>
      </c>
      <c r="J17" s="6">
        <v>10</v>
      </c>
      <c r="K17" s="6"/>
    </row>
    <row r="18" customFormat="1" ht="23" customHeight="1" spans="1:11">
      <c r="A18" s="6"/>
      <c r="B18" s="6" t="s">
        <v>189</v>
      </c>
      <c r="C18" s="6" t="s">
        <v>477</v>
      </c>
      <c r="D18" s="6" t="s">
        <v>532</v>
      </c>
      <c r="E18" s="6" t="s">
        <v>298</v>
      </c>
      <c r="F18" s="6" t="s">
        <v>299</v>
      </c>
      <c r="G18" s="6" t="s">
        <v>473</v>
      </c>
      <c r="H18" s="6" t="s">
        <v>300</v>
      </c>
      <c r="I18" s="6" t="s">
        <v>188</v>
      </c>
      <c r="J18" s="6">
        <v>10</v>
      </c>
      <c r="K18" s="6"/>
    </row>
    <row r="19" customFormat="1" ht="23" customHeight="1" spans="1:11">
      <c r="A19" s="6"/>
      <c r="B19" s="6" t="s">
        <v>189</v>
      </c>
      <c r="C19" s="6" t="s">
        <v>376</v>
      </c>
      <c r="D19" s="6" t="s">
        <v>497</v>
      </c>
      <c r="E19" s="6" t="s">
        <v>192</v>
      </c>
      <c r="F19" s="6" t="s">
        <v>193</v>
      </c>
      <c r="G19" s="6" t="s">
        <v>194</v>
      </c>
      <c r="H19" s="12">
        <v>1</v>
      </c>
      <c r="I19" s="6" t="s">
        <v>188</v>
      </c>
      <c r="J19" s="6">
        <v>10</v>
      </c>
      <c r="K19" s="6"/>
    </row>
    <row r="20" customFormat="1" ht="23" customHeight="1" spans="1:11">
      <c r="A20" s="6"/>
      <c r="B20" s="6" t="s">
        <v>196</v>
      </c>
      <c r="C20" s="6" t="s">
        <v>222</v>
      </c>
      <c r="D20" s="6" t="s">
        <v>511</v>
      </c>
      <c r="E20" s="6" t="s">
        <v>192</v>
      </c>
      <c r="F20" s="6" t="s">
        <v>193</v>
      </c>
      <c r="G20" s="6" t="s">
        <v>194</v>
      </c>
      <c r="H20" s="12">
        <v>1</v>
      </c>
      <c r="I20" s="6" t="s">
        <v>188</v>
      </c>
      <c r="J20" s="6">
        <v>10</v>
      </c>
      <c r="K20" s="6"/>
    </row>
    <row r="21" customFormat="1" ht="23" customHeight="1" spans="1:11">
      <c r="A21" s="6"/>
      <c r="B21" s="6" t="s">
        <v>189</v>
      </c>
      <c r="C21" s="6" t="s">
        <v>236</v>
      </c>
      <c r="D21" s="6" t="s">
        <v>498</v>
      </c>
      <c r="E21" s="6" t="s">
        <v>192</v>
      </c>
      <c r="F21" s="6" t="s">
        <v>193</v>
      </c>
      <c r="G21" s="6" t="s">
        <v>194</v>
      </c>
      <c r="H21" s="12">
        <v>1</v>
      </c>
      <c r="I21" s="6" t="s">
        <v>188</v>
      </c>
      <c r="J21" s="6">
        <v>10</v>
      </c>
      <c r="K21" s="6"/>
    </row>
    <row r="22" customFormat="1" ht="23" customHeight="1" spans="1:11">
      <c r="A22" s="6"/>
      <c r="B22" s="6" t="s">
        <v>238</v>
      </c>
      <c r="C22" s="6" t="s">
        <v>254</v>
      </c>
      <c r="D22" s="6" t="s">
        <v>425</v>
      </c>
      <c r="E22" s="6" t="s">
        <v>233</v>
      </c>
      <c r="F22" s="6" t="s">
        <v>247</v>
      </c>
      <c r="G22" s="6" t="s">
        <v>194</v>
      </c>
      <c r="H22" s="17">
        <v>0.98</v>
      </c>
      <c r="I22" s="6" t="s">
        <v>188</v>
      </c>
      <c r="J22" s="6">
        <v>10</v>
      </c>
      <c r="K22" s="11"/>
    </row>
    <row r="23" customFormat="1" ht="14.3" customHeight="1" spans="1:11">
      <c r="A23" s="6" t="s">
        <v>17</v>
      </c>
      <c r="B23" s="6"/>
      <c r="C23" s="6"/>
      <c r="D23" s="6"/>
      <c r="E23" s="6"/>
      <c r="F23" s="6"/>
      <c r="G23" s="6"/>
      <c r="H23" s="6"/>
      <c r="I23" s="6">
        <v>100</v>
      </c>
      <c r="J23" s="4">
        <v>100</v>
      </c>
      <c r="K23" s="4"/>
    </row>
    <row r="24" customFormat="1" ht="30.15" customHeight="1" spans="1:11">
      <c r="A24" s="6" t="s">
        <v>202</v>
      </c>
      <c r="B24" s="13" t="s">
        <v>533</v>
      </c>
      <c r="C24" s="13"/>
      <c r="D24" s="13"/>
      <c r="E24" s="13"/>
      <c r="F24" s="13"/>
      <c r="G24" s="13"/>
      <c r="H24" s="13"/>
      <c r="I24" s="13"/>
      <c r="J24" s="13"/>
      <c r="K24" s="13"/>
    </row>
    <row r="25" customFormat="1" ht="28.6" customHeight="1" spans="1:11">
      <c r="A25" s="6" t="s">
        <v>204</v>
      </c>
      <c r="B25" s="13" t="s">
        <v>205</v>
      </c>
      <c r="C25" s="13"/>
      <c r="D25" s="13"/>
      <c r="E25" s="13"/>
      <c r="F25" s="13"/>
      <c r="G25" s="13"/>
      <c r="H25" s="13"/>
      <c r="I25" s="13"/>
      <c r="J25" s="13"/>
      <c r="K25" s="13"/>
    </row>
    <row r="26" customFormat="1" ht="31.65" customHeight="1" spans="1:11">
      <c r="A26" s="6" t="s">
        <v>206</v>
      </c>
      <c r="B26" s="13" t="s">
        <v>205</v>
      </c>
      <c r="C26" s="13"/>
      <c r="D26" s="13"/>
      <c r="E26" s="13"/>
      <c r="F26" s="13"/>
      <c r="G26" s="13"/>
      <c r="H26" s="13"/>
      <c r="I26" s="13"/>
      <c r="J26" s="13"/>
      <c r="K26" s="13"/>
    </row>
    <row r="27" customFormat="1" ht="14.3" customHeight="1" spans="1:11">
      <c r="A27" s="8" t="s">
        <v>207</v>
      </c>
      <c r="B27" s="8"/>
      <c r="C27" s="8"/>
      <c r="D27" s="8"/>
      <c r="E27" s="8"/>
      <c r="F27" s="8" t="s">
        <v>208</v>
      </c>
      <c r="G27" s="8"/>
      <c r="H27" s="8"/>
      <c r="I27" s="8"/>
      <c r="J27" s="8"/>
      <c r="K27" s="8"/>
    </row>
    <row r="28" customFormat="1" ht="14.3" customHeight="1" spans="1:11">
      <c r="A28" s="14"/>
      <c r="B28" s="14"/>
      <c r="C28" s="14"/>
      <c r="D28" s="14"/>
      <c r="E28" s="14"/>
      <c r="F28" s="14"/>
      <c r="G28" s="14"/>
      <c r="H28" s="14"/>
      <c r="I28" s="14"/>
      <c r="J28" s="14"/>
      <c r="K28" s="14"/>
    </row>
    <row r="29" customFormat="1" ht="14.3" customHeight="1" spans="1:11">
      <c r="A29" s="14" t="s">
        <v>209</v>
      </c>
      <c r="B29" s="14"/>
      <c r="C29" s="14"/>
      <c r="D29" s="14"/>
      <c r="E29" s="14"/>
      <c r="F29" s="14"/>
      <c r="G29" s="14"/>
      <c r="H29" s="14"/>
      <c r="I29" s="14"/>
      <c r="J29" s="14"/>
      <c r="K29" s="14"/>
    </row>
    <row r="30" customFormat="1" ht="14.3" customHeight="1" spans="1:11">
      <c r="A30" s="14" t="s">
        <v>210</v>
      </c>
      <c r="B30" s="14"/>
      <c r="C30" s="14"/>
      <c r="D30" s="14"/>
      <c r="E30" s="14"/>
      <c r="F30" s="14"/>
      <c r="G30" s="14"/>
      <c r="H30" s="14"/>
      <c r="I30" s="14"/>
      <c r="J30" s="14"/>
      <c r="K30" s="14"/>
    </row>
    <row r="31" customFormat="1" ht="14.3" customHeight="1" spans="1:11">
      <c r="A31" s="14" t="s">
        <v>211</v>
      </c>
      <c r="B31" s="14"/>
      <c r="C31" s="14"/>
      <c r="D31" s="14"/>
      <c r="E31" s="14"/>
      <c r="F31" s="14"/>
      <c r="G31" s="14"/>
      <c r="H31" s="14"/>
      <c r="I31" s="14"/>
      <c r="J31" s="14"/>
      <c r="K31" s="14"/>
    </row>
    <row r="32" customFormat="1" ht="14.3" customHeight="1" spans="1:11">
      <c r="A32" s="14" t="s">
        <v>212</v>
      </c>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row r="38" customFormat="1" ht="14.3" customHeight="1" spans="1:11">
      <c r="A38" s="14"/>
      <c r="B38" s="14"/>
      <c r="C38" s="14"/>
      <c r="D38" s="14"/>
      <c r="E38" s="14"/>
      <c r="F38" s="14"/>
      <c r="G38" s="14"/>
      <c r="H38" s="14"/>
      <c r="I38" s="14"/>
      <c r="J38" s="14"/>
      <c r="K38" s="14"/>
    </row>
    <row r="39" customFormat="1" ht="14.3" customHeight="1" spans="1:11">
      <c r="A39" s="14"/>
      <c r="B39" s="14"/>
      <c r="C39" s="14"/>
      <c r="D39" s="14"/>
      <c r="E39" s="14"/>
      <c r="F39" s="14"/>
      <c r="G39" s="14"/>
      <c r="H39" s="14"/>
      <c r="I39" s="14"/>
      <c r="J39" s="14"/>
      <c r="K39"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K9:K1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zoomScale="80" zoomScaleNormal="80" workbookViewId="0">
      <selection activeCell="A30" sqref="A30:K30"/>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534</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535</v>
      </c>
      <c r="D6" s="4"/>
      <c r="E6" s="4"/>
      <c r="F6" s="4"/>
      <c r="G6" s="4"/>
      <c r="H6" s="8" t="s">
        <v>536</v>
      </c>
      <c r="I6" s="8"/>
      <c r="J6" s="8"/>
      <c r="K6" s="8"/>
    </row>
    <row r="7" customFormat="1" ht="34.65" customHeight="1" spans="1:11">
      <c r="A7" s="4"/>
      <c r="B7" s="4" t="s">
        <v>158</v>
      </c>
      <c r="C7" s="4" t="s">
        <v>537</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14.8</v>
      </c>
      <c r="D9" s="9">
        <v>14.8</v>
      </c>
      <c r="E9" s="9">
        <v>14.8</v>
      </c>
      <c r="F9" s="9"/>
      <c r="G9" s="9"/>
      <c r="H9" s="10">
        <v>1</v>
      </c>
      <c r="I9" s="6">
        <v>10</v>
      </c>
      <c r="J9" s="6">
        <v>10</v>
      </c>
      <c r="K9" s="15" t="s">
        <v>169</v>
      </c>
    </row>
    <row r="10" customFormat="1" ht="19.55" customHeight="1" spans="1:11">
      <c r="A10" s="6"/>
      <c r="B10" s="6" t="s">
        <v>170</v>
      </c>
      <c r="C10" s="9">
        <v>14.8</v>
      </c>
      <c r="D10" s="9">
        <v>14.8</v>
      </c>
      <c r="E10" s="9">
        <v>14.8</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189</v>
      </c>
      <c r="C15" s="6" t="s">
        <v>477</v>
      </c>
      <c r="D15" s="6" t="s">
        <v>516</v>
      </c>
      <c r="E15" s="6" t="s">
        <v>298</v>
      </c>
      <c r="F15" s="6" t="s">
        <v>299</v>
      </c>
      <c r="G15" s="6" t="s">
        <v>473</v>
      </c>
      <c r="H15" s="6" t="s">
        <v>300</v>
      </c>
      <c r="I15" s="6">
        <v>10</v>
      </c>
      <c r="J15" s="6">
        <v>10</v>
      </c>
      <c r="K15" s="6"/>
    </row>
    <row r="16" customFormat="1" ht="23" customHeight="1" spans="1:11">
      <c r="A16" s="6"/>
      <c r="B16" s="6" t="s">
        <v>189</v>
      </c>
      <c r="C16" s="6" t="s">
        <v>236</v>
      </c>
      <c r="D16" s="6" t="s">
        <v>498</v>
      </c>
      <c r="E16" s="6" t="s">
        <v>192</v>
      </c>
      <c r="F16" s="6" t="s">
        <v>193</v>
      </c>
      <c r="G16" s="6" t="s">
        <v>194</v>
      </c>
      <c r="H16" s="12">
        <v>1</v>
      </c>
      <c r="I16" s="6" t="s">
        <v>188</v>
      </c>
      <c r="J16" s="6">
        <v>10</v>
      </c>
      <c r="K16" s="6"/>
    </row>
    <row r="17" customFormat="1" ht="23" customHeight="1" spans="1:11">
      <c r="A17" s="6"/>
      <c r="B17" s="6" t="s">
        <v>196</v>
      </c>
      <c r="C17" s="6" t="s">
        <v>200</v>
      </c>
      <c r="D17" s="6" t="s">
        <v>476</v>
      </c>
      <c r="E17" s="6" t="s">
        <v>192</v>
      </c>
      <c r="F17" s="6" t="s">
        <v>193</v>
      </c>
      <c r="G17" s="6" t="s">
        <v>194</v>
      </c>
      <c r="H17" s="12">
        <v>1</v>
      </c>
      <c r="I17" s="6" t="s">
        <v>188</v>
      </c>
      <c r="J17" s="6">
        <v>10</v>
      </c>
      <c r="K17" s="6"/>
    </row>
    <row r="18" customFormat="1" ht="23" customHeight="1" spans="1:11">
      <c r="A18" s="6"/>
      <c r="B18" s="6" t="s">
        <v>238</v>
      </c>
      <c r="C18" s="6" t="s">
        <v>254</v>
      </c>
      <c r="D18" s="6" t="s">
        <v>425</v>
      </c>
      <c r="E18" s="6" t="s">
        <v>233</v>
      </c>
      <c r="F18" s="6" t="s">
        <v>247</v>
      </c>
      <c r="G18" s="6" t="s">
        <v>194</v>
      </c>
      <c r="H18" s="12">
        <v>0.95</v>
      </c>
      <c r="I18" s="6" t="s">
        <v>188</v>
      </c>
      <c r="J18" s="6">
        <v>10</v>
      </c>
      <c r="K18" s="6"/>
    </row>
    <row r="19" customFormat="1" ht="23" customHeight="1" spans="1:11">
      <c r="A19" s="6"/>
      <c r="B19" s="6" t="s">
        <v>181</v>
      </c>
      <c r="C19" s="6" t="s">
        <v>182</v>
      </c>
      <c r="D19" s="6" t="s">
        <v>479</v>
      </c>
      <c r="E19" s="6" t="s">
        <v>538</v>
      </c>
      <c r="F19" s="6" t="s">
        <v>539</v>
      </c>
      <c r="G19" s="6" t="s">
        <v>481</v>
      </c>
      <c r="H19" s="6">
        <v>148035</v>
      </c>
      <c r="I19" s="6" t="s">
        <v>188</v>
      </c>
      <c r="J19" s="6">
        <v>10</v>
      </c>
      <c r="K19" s="6"/>
    </row>
    <row r="20" customFormat="1" ht="23" customHeight="1" spans="1:11">
      <c r="A20" s="6"/>
      <c r="B20" s="6" t="s">
        <v>189</v>
      </c>
      <c r="C20" s="6" t="s">
        <v>376</v>
      </c>
      <c r="D20" s="6" t="s">
        <v>540</v>
      </c>
      <c r="E20" s="6" t="s">
        <v>298</v>
      </c>
      <c r="F20" s="6" t="s">
        <v>299</v>
      </c>
      <c r="G20" s="6" t="s">
        <v>473</v>
      </c>
      <c r="H20" s="6" t="s">
        <v>300</v>
      </c>
      <c r="I20" s="6" t="s">
        <v>188</v>
      </c>
      <c r="J20" s="6">
        <v>10</v>
      </c>
      <c r="K20" s="6"/>
    </row>
    <row r="21" customFormat="1" ht="23" customHeight="1" spans="1:11">
      <c r="A21" s="6"/>
      <c r="B21" s="6" t="s">
        <v>196</v>
      </c>
      <c r="C21" s="6" t="s">
        <v>222</v>
      </c>
      <c r="D21" s="6" t="s">
        <v>511</v>
      </c>
      <c r="E21" s="6" t="s">
        <v>192</v>
      </c>
      <c r="F21" s="6" t="s">
        <v>193</v>
      </c>
      <c r="G21" s="6" t="s">
        <v>194</v>
      </c>
      <c r="H21" s="12">
        <v>1</v>
      </c>
      <c r="I21" s="6" t="s">
        <v>188</v>
      </c>
      <c r="J21" s="6">
        <v>10</v>
      </c>
      <c r="K21" s="6"/>
    </row>
    <row r="22" customFormat="1" ht="23" customHeight="1" spans="1:11">
      <c r="A22" s="6"/>
      <c r="B22" s="6" t="s">
        <v>196</v>
      </c>
      <c r="C22" s="6" t="s">
        <v>197</v>
      </c>
      <c r="D22" s="6" t="s">
        <v>509</v>
      </c>
      <c r="E22" s="6" t="s">
        <v>233</v>
      </c>
      <c r="F22" s="6" t="s">
        <v>541</v>
      </c>
      <c r="G22" s="6" t="s">
        <v>502</v>
      </c>
      <c r="H22" s="11">
        <v>2.5</v>
      </c>
      <c r="I22" s="6" t="s">
        <v>195</v>
      </c>
      <c r="J22" s="6">
        <v>20</v>
      </c>
      <c r="K22" s="11"/>
    </row>
    <row r="23" customFormat="1" ht="14.3" customHeight="1" spans="1:11">
      <c r="A23" s="6" t="s">
        <v>17</v>
      </c>
      <c r="B23" s="6"/>
      <c r="C23" s="6"/>
      <c r="D23" s="6"/>
      <c r="E23" s="6"/>
      <c r="F23" s="6"/>
      <c r="G23" s="6"/>
      <c r="H23" s="6"/>
      <c r="I23" s="6">
        <v>100</v>
      </c>
      <c r="J23" s="4">
        <v>100</v>
      </c>
      <c r="K23" s="4"/>
    </row>
    <row r="24" customFormat="1" ht="30.15" customHeight="1" spans="1:11">
      <c r="A24" s="6" t="s">
        <v>202</v>
      </c>
      <c r="B24" s="13" t="s">
        <v>542</v>
      </c>
      <c r="C24" s="13"/>
      <c r="D24" s="13"/>
      <c r="E24" s="13"/>
      <c r="F24" s="13"/>
      <c r="G24" s="13"/>
      <c r="H24" s="13"/>
      <c r="I24" s="13"/>
      <c r="J24" s="13"/>
      <c r="K24" s="13"/>
    </row>
    <row r="25" customFormat="1" ht="28.6" customHeight="1" spans="1:11">
      <c r="A25" s="6" t="s">
        <v>204</v>
      </c>
      <c r="B25" s="13" t="s">
        <v>205</v>
      </c>
      <c r="C25" s="13"/>
      <c r="D25" s="13"/>
      <c r="E25" s="13"/>
      <c r="F25" s="13"/>
      <c r="G25" s="13"/>
      <c r="H25" s="13"/>
      <c r="I25" s="13"/>
      <c r="J25" s="13"/>
      <c r="K25" s="13"/>
    </row>
    <row r="26" customFormat="1" ht="31.65" customHeight="1" spans="1:11">
      <c r="A26" s="6" t="s">
        <v>206</v>
      </c>
      <c r="B26" s="13" t="s">
        <v>205</v>
      </c>
      <c r="C26" s="13"/>
      <c r="D26" s="13"/>
      <c r="E26" s="13"/>
      <c r="F26" s="13"/>
      <c r="G26" s="13"/>
      <c r="H26" s="13"/>
      <c r="I26" s="13"/>
      <c r="J26" s="13"/>
      <c r="K26" s="13"/>
    </row>
    <row r="27" customFormat="1" ht="14.3" customHeight="1" spans="1:11">
      <c r="A27" s="8" t="s">
        <v>207</v>
      </c>
      <c r="B27" s="8"/>
      <c r="C27" s="8"/>
      <c r="D27" s="8"/>
      <c r="E27" s="8"/>
      <c r="F27" s="8" t="s">
        <v>208</v>
      </c>
      <c r="G27" s="8"/>
      <c r="H27" s="8"/>
      <c r="I27" s="8"/>
      <c r="J27" s="8"/>
      <c r="K27" s="8"/>
    </row>
    <row r="28" customFormat="1" ht="14.3" customHeight="1" spans="1:11">
      <c r="A28" s="14"/>
      <c r="B28" s="14"/>
      <c r="C28" s="14"/>
      <c r="D28" s="14"/>
      <c r="E28" s="14"/>
      <c r="F28" s="14"/>
      <c r="G28" s="14"/>
      <c r="H28" s="14"/>
      <c r="I28" s="14"/>
      <c r="J28" s="14"/>
      <c r="K28" s="14"/>
    </row>
    <row r="29" customFormat="1" ht="14.3" customHeight="1" spans="1:11">
      <c r="A29" s="14" t="s">
        <v>209</v>
      </c>
      <c r="B29" s="14"/>
      <c r="C29" s="14"/>
      <c r="D29" s="14"/>
      <c r="E29" s="14"/>
      <c r="F29" s="14"/>
      <c r="G29" s="14"/>
      <c r="H29" s="14"/>
      <c r="I29" s="14"/>
      <c r="J29" s="14"/>
      <c r="K29" s="14"/>
    </row>
    <row r="30" customFormat="1" ht="14.3" customHeight="1" spans="1:11">
      <c r="A30" s="14" t="s">
        <v>210</v>
      </c>
      <c r="B30" s="14"/>
      <c r="C30" s="14"/>
      <c r="D30" s="14"/>
      <c r="E30" s="14"/>
      <c r="F30" s="14"/>
      <c r="G30" s="14"/>
      <c r="H30" s="14"/>
      <c r="I30" s="14"/>
      <c r="J30" s="14"/>
      <c r="K30" s="14"/>
    </row>
    <row r="31" customFormat="1" ht="14.3" customHeight="1" spans="1:11">
      <c r="A31" s="14" t="s">
        <v>211</v>
      </c>
      <c r="B31" s="14"/>
      <c r="C31" s="14"/>
      <c r="D31" s="14"/>
      <c r="E31" s="14"/>
      <c r="F31" s="14"/>
      <c r="G31" s="14"/>
      <c r="H31" s="14"/>
      <c r="I31" s="14"/>
      <c r="J31" s="14"/>
      <c r="K31" s="14"/>
    </row>
    <row r="32" customFormat="1" ht="14.3" customHeight="1" spans="1:11">
      <c r="A32" s="14" t="s">
        <v>212</v>
      </c>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row r="38" customFormat="1" ht="14.3" customHeight="1" spans="1:11">
      <c r="A38" s="14"/>
      <c r="B38" s="14"/>
      <c r="C38" s="14"/>
      <c r="D38" s="14"/>
      <c r="E38" s="14"/>
      <c r="F38" s="14"/>
      <c r="G38" s="14"/>
      <c r="H38" s="14"/>
      <c r="I38" s="14"/>
      <c r="J38" s="14"/>
      <c r="K38" s="14"/>
    </row>
    <row r="39" customFormat="1" ht="14.3" customHeight="1" spans="1:11">
      <c r="A39" s="14"/>
      <c r="B39" s="14"/>
      <c r="C39" s="14"/>
      <c r="D39" s="14"/>
      <c r="E39" s="14"/>
      <c r="F39" s="14"/>
      <c r="G39" s="14"/>
      <c r="H39" s="14"/>
      <c r="I39" s="14"/>
      <c r="J39" s="14"/>
      <c r="K39"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K30"/>
    <mergeCell ref="A31:K31"/>
    <mergeCell ref="A32:K32"/>
    <mergeCell ref="A5:A7"/>
    <mergeCell ref="A8:A13"/>
    <mergeCell ref="A14:A22"/>
    <mergeCell ref="B5:B6"/>
    <mergeCell ref="K9:K1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zoomScale="80" zoomScaleNormal="80" workbookViewId="0">
      <selection activeCell="A30" sqref="A30:K30"/>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543</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544</v>
      </c>
      <c r="D6" s="4"/>
      <c r="E6" s="4"/>
      <c r="F6" s="4"/>
      <c r="G6" s="4"/>
      <c r="H6" s="8" t="s">
        <v>409</v>
      </c>
      <c r="I6" s="8"/>
      <c r="J6" s="8"/>
      <c r="K6" s="8"/>
    </row>
    <row r="7" customFormat="1" ht="34.65" customHeight="1" spans="1:11">
      <c r="A7" s="4"/>
      <c r="B7" s="4" t="s">
        <v>158</v>
      </c>
      <c r="C7" s="4" t="s">
        <v>545</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21.65</v>
      </c>
      <c r="D9" s="9">
        <v>21.65</v>
      </c>
      <c r="E9" s="9">
        <v>21.65</v>
      </c>
      <c r="F9" s="9"/>
      <c r="G9" s="9"/>
      <c r="H9" s="10">
        <v>1</v>
      </c>
      <c r="I9" s="6">
        <v>10</v>
      </c>
      <c r="J9" s="6">
        <v>10</v>
      </c>
      <c r="K9" s="15" t="s">
        <v>169</v>
      </c>
    </row>
    <row r="10" customFormat="1" ht="19.55" customHeight="1" spans="1:11">
      <c r="A10" s="6"/>
      <c r="B10" s="6" t="s">
        <v>170</v>
      </c>
      <c r="C10" s="9">
        <v>21.65</v>
      </c>
      <c r="D10" s="9">
        <v>21.65</v>
      </c>
      <c r="E10" s="9">
        <v>21.65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189</v>
      </c>
      <c r="C15" s="6" t="s">
        <v>477</v>
      </c>
      <c r="D15" s="6" t="s">
        <v>546</v>
      </c>
      <c r="E15" s="6" t="s">
        <v>298</v>
      </c>
      <c r="F15" s="6" t="s">
        <v>299</v>
      </c>
      <c r="G15" s="6" t="s">
        <v>194</v>
      </c>
      <c r="H15" s="6" t="s">
        <v>300</v>
      </c>
      <c r="I15" s="6">
        <v>15</v>
      </c>
      <c r="J15" s="6">
        <v>15</v>
      </c>
      <c r="K15" s="6"/>
    </row>
    <row r="16" customFormat="1" ht="23" customHeight="1" spans="1:11">
      <c r="A16" s="6"/>
      <c r="B16" s="6" t="s">
        <v>189</v>
      </c>
      <c r="C16" s="6" t="s">
        <v>376</v>
      </c>
      <c r="D16" s="6" t="s">
        <v>547</v>
      </c>
      <c r="E16" s="6" t="s">
        <v>298</v>
      </c>
      <c r="F16" s="6" t="s">
        <v>299</v>
      </c>
      <c r="G16" s="6" t="s">
        <v>194</v>
      </c>
      <c r="H16" s="6" t="s">
        <v>300</v>
      </c>
      <c r="I16" s="6">
        <v>15</v>
      </c>
      <c r="J16" s="6">
        <v>15</v>
      </c>
      <c r="K16" s="6"/>
    </row>
    <row r="17" customFormat="1" ht="23" customHeight="1" spans="1:11">
      <c r="A17" s="6"/>
      <c r="B17" s="6" t="s">
        <v>196</v>
      </c>
      <c r="C17" s="6" t="s">
        <v>200</v>
      </c>
      <c r="D17" s="6" t="s">
        <v>548</v>
      </c>
      <c r="E17" s="6" t="s">
        <v>298</v>
      </c>
      <c r="F17" s="6" t="s">
        <v>299</v>
      </c>
      <c r="G17" s="6" t="s">
        <v>549</v>
      </c>
      <c r="H17" s="6" t="s">
        <v>300</v>
      </c>
      <c r="I17" s="6" t="s">
        <v>188</v>
      </c>
      <c r="J17" s="6">
        <v>10</v>
      </c>
      <c r="K17" s="6"/>
    </row>
    <row r="18" customFormat="1" ht="23" customHeight="1" spans="1:11">
      <c r="A18" s="6"/>
      <c r="B18" s="6" t="s">
        <v>238</v>
      </c>
      <c r="C18" s="6" t="s">
        <v>254</v>
      </c>
      <c r="D18" s="6" t="s">
        <v>425</v>
      </c>
      <c r="E18" s="6" t="s">
        <v>233</v>
      </c>
      <c r="F18" s="6" t="s">
        <v>247</v>
      </c>
      <c r="G18" s="6" t="s">
        <v>194</v>
      </c>
      <c r="H18" s="12">
        <v>0.95</v>
      </c>
      <c r="I18" s="6" t="s">
        <v>188</v>
      </c>
      <c r="J18" s="6">
        <v>10</v>
      </c>
      <c r="K18" s="6"/>
    </row>
    <row r="19" customFormat="1" ht="23" customHeight="1" spans="1:11">
      <c r="A19" s="6"/>
      <c r="B19" s="6" t="s">
        <v>196</v>
      </c>
      <c r="C19" s="6" t="s">
        <v>222</v>
      </c>
      <c r="D19" s="6" t="s">
        <v>550</v>
      </c>
      <c r="E19" s="6" t="s">
        <v>192</v>
      </c>
      <c r="F19" s="6" t="s">
        <v>193</v>
      </c>
      <c r="G19" s="6" t="s">
        <v>194</v>
      </c>
      <c r="H19" s="12">
        <v>1</v>
      </c>
      <c r="I19" s="6" t="s">
        <v>188</v>
      </c>
      <c r="J19" s="6">
        <v>10</v>
      </c>
      <c r="K19" s="6"/>
    </row>
    <row r="20" customFormat="1" ht="23" customHeight="1" spans="1:11">
      <c r="A20" s="6"/>
      <c r="B20" s="6" t="s">
        <v>196</v>
      </c>
      <c r="C20" s="6" t="s">
        <v>197</v>
      </c>
      <c r="D20" s="6" t="s">
        <v>551</v>
      </c>
      <c r="E20" s="6" t="s">
        <v>192</v>
      </c>
      <c r="F20" s="6" t="s">
        <v>552</v>
      </c>
      <c r="G20" s="6" t="s">
        <v>549</v>
      </c>
      <c r="H20" s="6">
        <v>80.83</v>
      </c>
      <c r="I20" s="6" t="s">
        <v>195</v>
      </c>
      <c r="J20" s="6">
        <v>20</v>
      </c>
      <c r="K20" s="6"/>
    </row>
    <row r="21" customFormat="1" ht="23" customHeight="1" spans="1:11">
      <c r="A21" s="6"/>
      <c r="B21" s="6" t="s">
        <v>181</v>
      </c>
      <c r="C21" s="6" t="s">
        <v>182</v>
      </c>
      <c r="D21" s="6" t="s">
        <v>183</v>
      </c>
      <c r="E21" s="6" t="s">
        <v>184</v>
      </c>
      <c r="F21" s="6" t="s">
        <v>193</v>
      </c>
      <c r="G21" s="6" t="s">
        <v>549</v>
      </c>
      <c r="H21" s="6">
        <v>100</v>
      </c>
      <c r="I21" s="6" t="s">
        <v>188</v>
      </c>
      <c r="J21" s="6">
        <v>10</v>
      </c>
      <c r="K21" s="11"/>
    </row>
    <row r="22" customFormat="1" ht="14.3" customHeight="1" spans="1:11">
      <c r="A22" s="6" t="s">
        <v>17</v>
      </c>
      <c r="B22" s="6"/>
      <c r="C22" s="6"/>
      <c r="D22" s="6"/>
      <c r="E22" s="6"/>
      <c r="F22" s="6"/>
      <c r="G22" s="6"/>
      <c r="H22" s="6"/>
      <c r="I22" s="6">
        <v>100</v>
      </c>
      <c r="J22" s="4">
        <v>100</v>
      </c>
      <c r="K22" s="4"/>
    </row>
    <row r="23" customFormat="1" ht="30.15" customHeight="1" spans="1:11">
      <c r="A23" s="6" t="s">
        <v>202</v>
      </c>
      <c r="B23" s="13" t="s">
        <v>553</v>
      </c>
      <c r="C23" s="13"/>
      <c r="D23" s="13"/>
      <c r="E23" s="13"/>
      <c r="F23" s="13"/>
      <c r="G23" s="13"/>
      <c r="H23" s="13"/>
      <c r="I23" s="13"/>
      <c r="J23" s="13"/>
      <c r="K23" s="13"/>
    </row>
    <row r="24" customFormat="1" ht="28.6" customHeight="1" spans="1:11">
      <c r="A24" s="6" t="s">
        <v>204</v>
      </c>
      <c r="B24" s="13" t="s">
        <v>205</v>
      </c>
      <c r="C24" s="13"/>
      <c r="D24" s="13"/>
      <c r="E24" s="13"/>
      <c r="F24" s="13"/>
      <c r="G24" s="13"/>
      <c r="H24" s="13"/>
      <c r="I24" s="13"/>
      <c r="J24" s="13"/>
      <c r="K24" s="13"/>
    </row>
    <row r="25" customFormat="1" ht="31.65" customHeight="1" spans="1:11">
      <c r="A25" s="6" t="s">
        <v>206</v>
      </c>
      <c r="B25" s="13" t="s">
        <v>205</v>
      </c>
      <c r="C25" s="13"/>
      <c r="D25" s="13"/>
      <c r="E25" s="13"/>
      <c r="F25" s="13"/>
      <c r="G25" s="13"/>
      <c r="H25" s="13"/>
      <c r="I25" s="13"/>
      <c r="J25" s="13"/>
      <c r="K25" s="13"/>
    </row>
    <row r="26" customFormat="1" ht="14.3" customHeight="1" spans="1:11">
      <c r="A26" s="8" t="s">
        <v>207</v>
      </c>
      <c r="B26" s="8"/>
      <c r="C26" s="8"/>
      <c r="D26" s="8"/>
      <c r="E26" s="8"/>
      <c r="F26" s="8" t="s">
        <v>208</v>
      </c>
      <c r="G26" s="8"/>
      <c r="H26" s="8"/>
      <c r="I26" s="8"/>
      <c r="J26" s="8"/>
      <c r="K26" s="8"/>
    </row>
    <row r="27" customFormat="1" ht="14.3" customHeight="1" spans="1:11">
      <c r="A27" s="14"/>
      <c r="B27" s="14"/>
      <c r="C27" s="14"/>
      <c r="D27" s="14"/>
      <c r="E27" s="14"/>
      <c r="F27" s="14"/>
      <c r="G27" s="14"/>
      <c r="H27" s="14"/>
      <c r="I27" s="14"/>
      <c r="J27" s="14"/>
      <c r="K27" s="14"/>
    </row>
    <row r="28" customFormat="1" ht="14.3" customHeight="1" spans="1:11">
      <c r="A28" s="14" t="s">
        <v>209</v>
      </c>
      <c r="B28" s="14"/>
      <c r="C28" s="14"/>
      <c r="D28" s="14"/>
      <c r="E28" s="14"/>
      <c r="F28" s="14"/>
      <c r="G28" s="14"/>
      <c r="H28" s="14"/>
      <c r="I28" s="14"/>
      <c r="J28" s="14"/>
      <c r="K28" s="14"/>
    </row>
    <row r="29" customFormat="1" ht="14.3" customHeight="1" spans="1:11">
      <c r="A29" s="14" t="s">
        <v>210</v>
      </c>
      <c r="B29" s="14"/>
      <c r="C29" s="14"/>
      <c r="D29" s="14"/>
      <c r="E29" s="14"/>
      <c r="F29" s="14"/>
      <c r="G29" s="14"/>
      <c r="H29" s="14"/>
      <c r="I29" s="14"/>
      <c r="J29" s="14"/>
      <c r="K29" s="14"/>
    </row>
    <row r="30" customFormat="1" ht="14.3" customHeight="1" spans="1:11">
      <c r="A30" s="14" t="s">
        <v>211</v>
      </c>
      <c r="B30" s="14"/>
      <c r="C30" s="14"/>
      <c r="D30" s="14"/>
      <c r="E30" s="14"/>
      <c r="F30" s="14"/>
      <c r="G30" s="14"/>
      <c r="H30" s="14"/>
      <c r="I30" s="14"/>
      <c r="J30" s="14"/>
      <c r="K30" s="14"/>
    </row>
    <row r="31" customFormat="1" ht="14.3" customHeight="1" spans="1:11">
      <c r="A31" s="14" t="s">
        <v>212</v>
      </c>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row r="38" customFormat="1" ht="14.3" customHeight="1" spans="1:11">
      <c r="A38" s="14"/>
      <c r="B38" s="14"/>
      <c r="C38" s="14"/>
      <c r="D38" s="14"/>
      <c r="E38" s="14"/>
      <c r="F38" s="14"/>
      <c r="G38" s="14"/>
      <c r="H38" s="14"/>
      <c r="I38" s="14"/>
      <c r="J38" s="14"/>
      <c r="K38"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2:H22"/>
    <mergeCell ref="B23:K23"/>
    <mergeCell ref="B24:K24"/>
    <mergeCell ref="B25:K25"/>
    <mergeCell ref="A26:E26"/>
    <mergeCell ref="F26:K26"/>
    <mergeCell ref="A28:K28"/>
    <mergeCell ref="A29:K29"/>
    <mergeCell ref="A30:K30"/>
    <mergeCell ref="A31:K31"/>
    <mergeCell ref="A5:A7"/>
    <mergeCell ref="A8:A13"/>
    <mergeCell ref="A14:A21"/>
    <mergeCell ref="B5:B6"/>
    <mergeCell ref="K9:K13"/>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topLeftCell="A17" workbookViewId="0">
      <selection activeCell="L31" sqref="L31"/>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554</v>
      </c>
      <c r="D3" s="4"/>
      <c r="E3" s="4"/>
      <c r="F3" s="4"/>
      <c r="G3" s="4"/>
      <c r="H3" s="4"/>
      <c r="I3" s="4"/>
      <c r="J3" s="4"/>
      <c r="K3" s="4"/>
    </row>
    <row r="4" customFormat="1" ht="25.6" customHeight="1" spans="1:11">
      <c r="A4" s="4" t="s">
        <v>150</v>
      </c>
      <c r="B4" s="4"/>
      <c r="C4" s="4" t="s">
        <v>2</v>
      </c>
      <c r="D4" s="4"/>
      <c r="E4" s="4"/>
      <c r="F4" s="4"/>
      <c r="G4" s="4"/>
      <c r="H4" s="5" t="s">
        <v>151</v>
      </c>
      <c r="I4" s="6" t="s">
        <v>465</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555</v>
      </c>
      <c r="D6" s="4"/>
      <c r="E6" s="4"/>
      <c r="F6" s="4"/>
      <c r="G6" s="4"/>
      <c r="H6" s="8" t="s">
        <v>556</v>
      </c>
      <c r="I6" s="8"/>
      <c r="J6" s="8"/>
      <c r="K6" s="8"/>
    </row>
    <row r="7" customFormat="1" ht="34.65" customHeight="1" spans="1:11">
      <c r="A7" s="4"/>
      <c r="B7" s="4" t="s">
        <v>158</v>
      </c>
      <c r="C7" s="4" t="s">
        <v>557</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43.2</v>
      </c>
      <c r="D9" s="9">
        <v>43.2</v>
      </c>
      <c r="E9" s="9">
        <v>43.2</v>
      </c>
      <c r="F9" s="9"/>
      <c r="G9" s="9"/>
      <c r="H9" s="10">
        <v>1</v>
      </c>
      <c r="I9" s="6">
        <v>10</v>
      </c>
      <c r="J9" s="6">
        <v>10</v>
      </c>
      <c r="K9" s="15" t="s">
        <v>169</v>
      </c>
    </row>
    <row r="10" customFormat="1" ht="19.55" customHeight="1" spans="1:11">
      <c r="A10" s="6"/>
      <c r="B10" s="6" t="s">
        <v>170</v>
      </c>
      <c r="C10" s="9">
        <v>43.2</v>
      </c>
      <c r="D10" s="9">
        <v>43.2</v>
      </c>
      <c r="E10" s="9">
        <v>43.2</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558</v>
      </c>
      <c r="E15" s="6" t="s">
        <v>233</v>
      </c>
      <c r="F15" s="6">
        <v>65</v>
      </c>
      <c r="G15" s="6" t="s">
        <v>559</v>
      </c>
      <c r="H15" s="6">
        <v>65</v>
      </c>
      <c r="I15" s="6">
        <v>20</v>
      </c>
      <c r="J15" s="6">
        <v>20</v>
      </c>
      <c r="K15" s="6"/>
    </row>
    <row r="16" customFormat="1" ht="23" customHeight="1" spans="1:11">
      <c r="A16" s="6"/>
      <c r="B16" s="6" t="s">
        <v>196</v>
      </c>
      <c r="C16" s="6" t="s">
        <v>222</v>
      </c>
      <c r="D16" s="6" t="s">
        <v>560</v>
      </c>
      <c r="E16" s="6" t="s">
        <v>233</v>
      </c>
      <c r="F16" s="6">
        <v>95</v>
      </c>
      <c r="G16" s="6" t="s">
        <v>194</v>
      </c>
      <c r="H16" s="12">
        <v>0.95</v>
      </c>
      <c r="I16" s="6">
        <v>20</v>
      </c>
      <c r="J16" s="6">
        <v>20</v>
      </c>
      <c r="K16" s="6"/>
    </row>
    <row r="17" customFormat="1" ht="46" customHeight="1" spans="1:11">
      <c r="A17" s="6"/>
      <c r="B17" s="6" t="s">
        <v>189</v>
      </c>
      <c r="C17" s="6" t="s">
        <v>236</v>
      </c>
      <c r="D17" s="6" t="s">
        <v>561</v>
      </c>
      <c r="E17" s="6" t="s">
        <v>298</v>
      </c>
      <c r="F17" s="6" t="s">
        <v>299</v>
      </c>
      <c r="G17" s="6" t="s">
        <v>562</v>
      </c>
      <c r="H17" s="6" t="s">
        <v>300</v>
      </c>
      <c r="I17" s="6">
        <v>20</v>
      </c>
      <c r="J17" s="6">
        <v>20</v>
      </c>
      <c r="K17" s="6"/>
    </row>
    <row r="18" customFormat="1" ht="23" customHeight="1" spans="1:11">
      <c r="A18" s="6"/>
      <c r="B18" s="6" t="s">
        <v>238</v>
      </c>
      <c r="C18" s="6" t="s">
        <v>238</v>
      </c>
      <c r="D18" s="6" t="s">
        <v>563</v>
      </c>
      <c r="E18" s="6" t="s">
        <v>233</v>
      </c>
      <c r="F18" s="6">
        <v>95</v>
      </c>
      <c r="G18" s="6" t="s">
        <v>194</v>
      </c>
      <c r="H18" s="12">
        <v>0.95</v>
      </c>
      <c r="I18" s="6">
        <v>10</v>
      </c>
      <c r="J18" s="6">
        <v>10</v>
      </c>
      <c r="K18" s="6"/>
    </row>
    <row r="19" customFormat="1" ht="23" customHeight="1" spans="1:11">
      <c r="A19" s="6"/>
      <c r="B19" s="6" t="s">
        <v>181</v>
      </c>
      <c r="C19" s="6" t="s">
        <v>182</v>
      </c>
      <c r="D19" s="6" t="s">
        <v>564</v>
      </c>
      <c r="E19" s="6" t="s">
        <v>184</v>
      </c>
      <c r="F19" s="6">
        <v>50</v>
      </c>
      <c r="G19" s="6" t="s">
        <v>565</v>
      </c>
      <c r="H19" s="11">
        <v>43.2</v>
      </c>
      <c r="I19" s="6">
        <v>20</v>
      </c>
      <c r="J19" s="6">
        <v>20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566</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90" zoomScaleNormal="90" workbookViewId="0">
      <selection activeCell="N29" sqref="N29"/>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226</v>
      </c>
      <c r="D3" s="4"/>
      <c r="E3" s="4"/>
      <c r="F3" s="4"/>
      <c r="G3" s="4"/>
      <c r="H3" s="4"/>
      <c r="I3" s="4"/>
      <c r="J3" s="4"/>
      <c r="K3" s="4"/>
    </row>
    <row r="4" customFormat="1" ht="25.6" customHeight="1" spans="1:11">
      <c r="A4" s="4" t="s">
        <v>150</v>
      </c>
      <c r="B4" s="4"/>
      <c r="C4" s="4" t="s">
        <v>2</v>
      </c>
      <c r="D4" s="4"/>
      <c r="E4" s="4"/>
      <c r="F4" s="4"/>
      <c r="G4" s="4"/>
      <c r="H4" s="5" t="s">
        <v>151</v>
      </c>
      <c r="I4" s="6" t="s">
        <v>2</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227</v>
      </c>
      <c r="D6" s="4"/>
      <c r="E6" s="4"/>
      <c r="F6" s="4"/>
      <c r="G6" s="4"/>
      <c r="H6" s="8" t="s">
        <v>228</v>
      </c>
      <c r="I6" s="8"/>
      <c r="J6" s="8"/>
      <c r="K6" s="8"/>
    </row>
    <row r="7" customFormat="1" ht="34.65" customHeight="1" spans="1:11">
      <c r="A7" s="4"/>
      <c r="B7" s="4" t="s">
        <v>158</v>
      </c>
      <c r="C7" s="4" t="s">
        <v>229</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350</v>
      </c>
      <c r="D9" s="9">
        <v>350</v>
      </c>
      <c r="E9" s="9">
        <v>350</v>
      </c>
      <c r="F9" s="9"/>
      <c r="G9" s="9"/>
      <c r="H9" s="10">
        <v>1</v>
      </c>
      <c r="I9" s="6">
        <v>10</v>
      </c>
      <c r="J9" s="6">
        <v>10</v>
      </c>
      <c r="K9" s="15" t="s">
        <v>169</v>
      </c>
    </row>
    <row r="10" customFormat="1" ht="19.55" customHeight="1" spans="1:11">
      <c r="A10" s="6"/>
      <c r="B10" s="6" t="s">
        <v>170</v>
      </c>
      <c r="C10" s="9">
        <v>350</v>
      </c>
      <c r="D10" s="9">
        <v>350</v>
      </c>
      <c r="E10" s="9">
        <v>350</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230</v>
      </c>
      <c r="E15" s="6" t="s">
        <v>192</v>
      </c>
      <c r="F15" s="6">
        <v>14</v>
      </c>
      <c r="G15" s="6" t="s">
        <v>231</v>
      </c>
      <c r="H15" s="6">
        <v>14</v>
      </c>
      <c r="I15" s="6">
        <v>20</v>
      </c>
      <c r="J15" s="6">
        <v>20</v>
      </c>
      <c r="K15" s="6"/>
    </row>
    <row r="16" customFormat="1" ht="23" customHeight="1" spans="1:11">
      <c r="A16" s="6"/>
      <c r="B16" s="6" t="s">
        <v>196</v>
      </c>
      <c r="C16" s="6" t="s">
        <v>222</v>
      </c>
      <c r="D16" s="6" t="s">
        <v>232</v>
      </c>
      <c r="E16" s="6" t="s">
        <v>233</v>
      </c>
      <c r="F16" s="6">
        <v>90</v>
      </c>
      <c r="G16" s="6" t="s">
        <v>194</v>
      </c>
      <c r="H16" s="12">
        <v>0.9</v>
      </c>
      <c r="I16" s="6">
        <v>20</v>
      </c>
      <c r="J16" s="6">
        <v>20</v>
      </c>
      <c r="K16" s="6"/>
    </row>
    <row r="17" customFormat="1" ht="23" customHeight="1" spans="1:11">
      <c r="A17" s="6"/>
      <c r="B17" s="6" t="s">
        <v>196</v>
      </c>
      <c r="C17" s="6" t="s">
        <v>200</v>
      </c>
      <c r="D17" s="6" t="s">
        <v>234</v>
      </c>
      <c r="E17" s="6" t="s">
        <v>184</v>
      </c>
      <c r="F17" s="6">
        <v>1</v>
      </c>
      <c r="G17" s="6" t="s">
        <v>235</v>
      </c>
      <c r="H17" s="6">
        <v>1</v>
      </c>
      <c r="I17" s="6">
        <v>20</v>
      </c>
      <c r="J17" s="6">
        <v>20</v>
      </c>
      <c r="K17" s="6"/>
    </row>
    <row r="18" customFormat="1" ht="23" customHeight="1" spans="1:11">
      <c r="A18" s="6"/>
      <c r="B18" s="6" t="s">
        <v>189</v>
      </c>
      <c r="C18" s="6" t="s">
        <v>236</v>
      </c>
      <c r="D18" s="6" t="s">
        <v>237</v>
      </c>
      <c r="E18" s="6" t="s">
        <v>233</v>
      </c>
      <c r="F18" s="6">
        <v>10</v>
      </c>
      <c r="G18" s="6" t="s">
        <v>194</v>
      </c>
      <c r="H18" s="12">
        <v>0.1</v>
      </c>
      <c r="I18" s="6">
        <v>20</v>
      </c>
      <c r="J18" s="6">
        <v>20</v>
      </c>
      <c r="K18" s="6"/>
    </row>
    <row r="19" customFormat="1" ht="23" customHeight="1" spans="1:11">
      <c r="A19" s="6"/>
      <c r="B19" s="6" t="s">
        <v>238</v>
      </c>
      <c r="C19" s="6" t="s">
        <v>239</v>
      </c>
      <c r="D19" s="6" t="s">
        <v>240</v>
      </c>
      <c r="E19" s="6" t="s">
        <v>233</v>
      </c>
      <c r="F19" s="6">
        <v>90</v>
      </c>
      <c r="G19" s="6" t="s">
        <v>194</v>
      </c>
      <c r="H19" s="17">
        <v>0.92</v>
      </c>
      <c r="I19" s="6">
        <v>10</v>
      </c>
      <c r="J19" s="6">
        <v>10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241</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80" zoomScaleNormal="80" workbookViewId="0">
      <selection activeCell="P6" sqref="P6"/>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242</v>
      </c>
      <c r="D3" s="4"/>
      <c r="E3" s="4"/>
      <c r="F3" s="4"/>
      <c r="G3" s="4"/>
      <c r="H3" s="4"/>
      <c r="I3" s="4"/>
      <c r="J3" s="4"/>
      <c r="K3" s="4"/>
    </row>
    <row r="4" customFormat="1" ht="25.6" customHeight="1" spans="1:11">
      <c r="A4" s="4" t="s">
        <v>150</v>
      </c>
      <c r="B4" s="4"/>
      <c r="C4" s="4" t="s">
        <v>2</v>
      </c>
      <c r="D4" s="4"/>
      <c r="E4" s="4"/>
      <c r="F4" s="4"/>
      <c r="G4" s="4"/>
      <c r="H4" s="5" t="s">
        <v>151</v>
      </c>
      <c r="I4" s="6" t="s">
        <v>2</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243</v>
      </c>
      <c r="D6" s="4"/>
      <c r="E6" s="4"/>
      <c r="F6" s="4"/>
      <c r="G6" s="4"/>
      <c r="H6" s="8" t="s">
        <v>244</v>
      </c>
      <c r="I6" s="8"/>
      <c r="J6" s="8"/>
      <c r="K6" s="8"/>
    </row>
    <row r="7" customFormat="1" ht="34.65" customHeight="1" spans="1:11">
      <c r="A7" s="4"/>
      <c r="B7" s="4" t="s">
        <v>158</v>
      </c>
      <c r="C7" s="4" t="s">
        <v>245</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24.5</v>
      </c>
      <c r="D9" s="9">
        <v>24.5</v>
      </c>
      <c r="E9" s="9">
        <v>24.5</v>
      </c>
      <c r="F9" s="9"/>
      <c r="G9" s="9"/>
      <c r="H9" s="10">
        <v>1</v>
      </c>
      <c r="I9" s="6">
        <v>10</v>
      </c>
      <c r="J9" s="6">
        <v>10</v>
      </c>
      <c r="K9" s="15" t="s">
        <v>169</v>
      </c>
    </row>
    <row r="10" customFormat="1" ht="19.55" customHeight="1" spans="1:11">
      <c r="A10" s="6"/>
      <c r="B10" s="6" t="s">
        <v>170</v>
      </c>
      <c r="C10" s="9">
        <v>24.5</v>
      </c>
      <c r="D10" s="9">
        <v>24.5</v>
      </c>
      <c r="E10" s="9">
        <v>24.5</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200</v>
      </c>
      <c r="D15" s="6" t="s">
        <v>246</v>
      </c>
      <c r="E15" s="6" t="s">
        <v>233</v>
      </c>
      <c r="F15" s="6" t="s">
        <v>247</v>
      </c>
      <c r="G15" s="6" t="s">
        <v>194</v>
      </c>
      <c r="H15" s="12" t="s">
        <v>248</v>
      </c>
      <c r="I15" s="6" t="s">
        <v>195</v>
      </c>
      <c r="J15" s="6">
        <v>20</v>
      </c>
      <c r="K15" s="6"/>
    </row>
    <row r="16" customFormat="1" ht="23" customHeight="1" spans="1:11">
      <c r="A16" s="6"/>
      <c r="B16" s="6" t="s">
        <v>196</v>
      </c>
      <c r="C16" s="6" t="s">
        <v>197</v>
      </c>
      <c r="D16" s="6" t="s">
        <v>249</v>
      </c>
      <c r="E16" s="6" t="s">
        <v>192</v>
      </c>
      <c r="F16" s="6" t="s">
        <v>250</v>
      </c>
      <c r="G16" s="6" t="s">
        <v>231</v>
      </c>
      <c r="H16" s="6">
        <v>9</v>
      </c>
      <c r="I16" s="6" t="s">
        <v>195</v>
      </c>
      <c r="J16" s="6">
        <v>20</v>
      </c>
      <c r="K16" s="6"/>
    </row>
    <row r="17" customFormat="1" ht="23" customHeight="1" spans="1:11">
      <c r="A17" s="6"/>
      <c r="B17" s="6" t="s">
        <v>196</v>
      </c>
      <c r="C17" s="6" t="s">
        <v>222</v>
      </c>
      <c r="D17" s="6" t="s">
        <v>251</v>
      </c>
      <c r="E17" s="6" t="s">
        <v>233</v>
      </c>
      <c r="F17" s="6" t="s">
        <v>252</v>
      </c>
      <c r="G17" s="6" t="s">
        <v>194</v>
      </c>
      <c r="H17" s="12">
        <v>0.93</v>
      </c>
      <c r="I17" s="6" t="s">
        <v>195</v>
      </c>
      <c r="J17" s="6">
        <v>20</v>
      </c>
      <c r="K17" s="6"/>
    </row>
    <row r="18" customFormat="1" ht="23" customHeight="1" spans="1:11">
      <c r="A18" s="6"/>
      <c r="B18" s="6" t="s">
        <v>189</v>
      </c>
      <c r="C18" s="6" t="s">
        <v>236</v>
      </c>
      <c r="D18" s="6" t="s">
        <v>253</v>
      </c>
      <c r="E18" s="6" t="s">
        <v>233</v>
      </c>
      <c r="F18" s="6" t="s">
        <v>195</v>
      </c>
      <c r="G18" s="6" t="s">
        <v>194</v>
      </c>
      <c r="H18" s="12">
        <v>0.2</v>
      </c>
      <c r="I18" s="6" t="s">
        <v>195</v>
      </c>
      <c r="J18" s="6">
        <v>20</v>
      </c>
      <c r="K18" s="6"/>
    </row>
    <row r="19" customFormat="1" ht="23" customHeight="1" spans="1:11">
      <c r="A19" s="6"/>
      <c r="B19" s="6" t="s">
        <v>238</v>
      </c>
      <c r="C19" s="6" t="s">
        <v>254</v>
      </c>
      <c r="D19" s="6" t="s">
        <v>255</v>
      </c>
      <c r="E19" s="6" t="s">
        <v>233</v>
      </c>
      <c r="F19" s="6" t="s">
        <v>247</v>
      </c>
      <c r="G19" s="6" t="s">
        <v>194</v>
      </c>
      <c r="H19" s="17">
        <v>0.99</v>
      </c>
      <c r="I19" s="6" t="s">
        <v>188</v>
      </c>
      <c r="J19" s="6">
        <v>10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256</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90" zoomScaleNormal="90" workbookViewId="0">
      <selection activeCell="L27" sqref="L27"/>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5" customWidth="1"/>
    <col min="9" max="9" width="4.2037037037037" customWidth="1"/>
    <col min="10" max="10" width="4.31481481481481"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257</v>
      </c>
      <c r="D3" s="4"/>
      <c r="E3" s="4"/>
      <c r="F3" s="4"/>
      <c r="G3" s="4"/>
      <c r="H3" s="4"/>
      <c r="I3" s="4"/>
      <c r="J3" s="4"/>
      <c r="K3" s="4"/>
    </row>
    <row r="4" customFormat="1" ht="25.6" customHeight="1" spans="1:11">
      <c r="A4" s="4" t="s">
        <v>150</v>
      </c>
      <c r="B4" s="4"/>
      <c r="C4" s="4" t="s">
        <v>2</v>
      </c>
      <c r="D4" s="4"/>
      <c r="E4" s="4"/>
      <c r="F4" s="4"/>
      <c r="G4" s="4"/>
      <c r="H4" s="5" t="s">
        <v>151</v>
      </c>
      <c r="I4" s="6" t="s">
        <v>2</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258</v>
      </c>
      <c r="D6" s="4"/>
      <c r="E6" s="4"/>
      <c r="F6" s="4"/>
      <c r="G6" s="4"/>
      <c r="H6" s="8" t="s">
        <v>259</v>
      </c>
      <c r="I6" s="8"/>
      <c r="J6" s="8"/>
      <c r="K6" s="8"/>
    </row>
    <row r="7" customFormat="1" ht="34.65" customHeight="1" spans="1:11">
      <c r="A7" s="4"/>
      <c r="B7" s="4" t="s">
        <v>158</v>
      </c>
      <c r="C7" s="4" t="s">
        <v>260</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24</v>
      </c>
      <c r="D9" s="9">
        <v>24</v>
      </c>
      <c r="E9" s="9">
        <v>24</v>
      </c>
      <c r="F9" s="9"/>
      <c r="G9" s="9"/>
      <c r="H9" s="10">
        <v>1</v>
      </c>
      <c r="I9" s="6">
        <v>10</v>
      </c>
      <c r="J9" s="6">
        <v>10</v>
      </c>
      <c r="K9" s="15" t="s">
        <v>169</v>
      </c>
    </row>
    <row r="10" customFormat="1" ht="19.55" customHeight="1" spans="1:11">
      <c r="A10" s="6"/>
      <c r="B10" s="6" t="s">
        <v>170</v>
      </c>
      <c r="C10" s="9">
        <v>24</v>
      </c>
      <c r="D10" s="9">
        <v>24</v>
      </c>
      <c r="E10" s="9">
        <v>24</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181</v>
      </c>
      <c r="C15" s="6" t="s">
        <v>182</v>
      </c>
      <c r="D15" s="6" t="s">
        <v>183</v>
      </c>
      <c r="E15" s="6" t="s">
        <v>184</v>
      </c>
      <c r="F15" s="6" t="s">
        <v>261</v>
      </c>
      <c r="G15" s="6" t="s">
        <v>186</v>
      </c>
      <c r="H15" s="6">
        <v>24</v>
      </c>
      <c r="I15" s="6" t="s">
        <v>195</v>
      </c>
      <c r="J15" s="6">
        <v>20</v>
      </c>
      <c r="K15" s="6"/>
    </row>
    <row r="16" customFormat="1" ht="23" customHeight="1" spans="1:11">
      <c r="A16" s="6"/>
      <c r="B16" s="6" t="s">
        <v>196</v>
      </c>
      <c r="C16" s="6" t="s">
        <v>197</v>
      </c>
      <c r="D16" s="6" t="s">
        <v>262</v>
      </c>
      <c r="E16" s="6" t="s">
        <v>192</v>
      </c>
      <c r="F16" s="6" t="s">
        <v>263</v>
      </c>
      <c r="G16" s="6" t="s">
        <v>264</v>
      </c>
      <c r="H16" s="6">
        <v>2</v>
      </c>
      <c r="I16" s="6" t="s">
        <v>195</v>
      </c>
      <c r="J16" s="6">
        <v>20</v>
      </c>
      <c r="K16" s="6"/>
    </row>
    <row r="17" customFormat="1" ht="23" customHeight="1" spans="1:11">
      <c r="A17" s="6"/>
      <c r="B17" s="6" t="s">
        <v>196</v>
      </c>
      <c r="C17" s="6" t="s">
        <v>200</v>
      </c>
      <c r="D17" s="6" t="s">
        <v>265</v>
      </c>
      <c r="E17" s="6" t="s">
        <v>233</v>
      </c>
      <c r="F17" s="6" t="s">
        <v>247</v>
      </c>
      <c r="G17" s="6" t="s">
        <v>194</v>
      </c>
      <c r="H17" s="12">
        <v>1</v>
      </c>
      <c r="I17" s="6" t="s">
        <v>188</v>
      </c>
      <c r="J17" s="6">
        <v>10</v>
      </c>
      <c r="K17" s="6"/>
    </row>
    <row r="18" customFormat="1" ht="23" customHeight="1" spans="1:11">
      <c r="A18" s="6"/>
      <c r="B18" s="6" t="s">
        <v>189</v>
      </c>
      <c r="C18" s="6" t="s">
        <v>236</v>
      </c>
      <c r="D18" s="6" t="s">
        <v>266</v>
      </c>
      <c r="E18" s="6" t="s">
        <v>233</v>
      </c>
      <c r="F18" s="6" t="s">
        <v>267</v>
      </c>
      <c r="G18" s="6" t="s">
        <v>194</v>
      </c>
      <c r="H18" s="12">
        <v>0.99</v>
      </c>
      <c r="I18" s="6" t="s">
        <v>195</v>
      </c>
      <c r="J18" s="6">
        <v>20</v>
      </c>
      <c r="K18" s="6"/>
    </row>
    <row r="19" customFormat="1" ht="23" customHeight="1" spans="1:11">
      <c r="A19" s="6"/>
      <c r="B19" s="6" t="s">
        <v>196</v>
      </c>
      <c r="C19" s="6" t="s">
        <v>222</v>
      </c>
      <c r="D19" s="6" t="s">
        <v>268</v>
      </c>
      <c r="E19" s="6" t="s">
        <v>233</v>
      </c>
      <c r="F19" s="6" t="s">
        <v>247</v>
      </c>
      <c r="G19" s="6" t="s">
        <v>194</v>
      </c>
      <c r="H19" s="17">
        <v>0.98</v>
      </c>
      <c r="I19" s="6" t="s">
        <v>195</v>
      </c>
      <c r="J19" s="6">
        <v>20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269</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90" zoomScaleNormal="90" workbookViewId="0">
      <selection activeCell="M29" sqref="M29"/>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74074074074074"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270</v>
      </c>
      <c r="D3" s="4"/>
      <c r="E3" s="4"/>
      <c r="F3" s="4"/>
      <c r="G3" s="4"/>
      <c r="H3" s="4"/>
      <c r="I3" s="4"/>
      <c r="J3" s="4"/>
      <c r="K3" s="4"/>
    </row>
    <row r="4" customFormat="1" ht="25.6" customHeight="1" spans="1:11">
      <c r="A4" s="4" t="s">
        <v>150</v>
      </c>
      <c r="B4" s="4"/>
      <c r="C4" s="4" t="s">
        <v>2</v>
      </c>
      <c r="D4" s="4"/>
      <c r="E4" s="4"/>
      <c r="F4" s="4"/>
      <c r="G4" s="4"/>
      <c r="H4" s="5" t="s">
        <v>151</v>
      </c>
      <c r="I4" s="6" t="s">
        <v>2</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271</v>
      </c>
      <c r="D6" s="4"/>
      <c r="E6" s="4"/>
      <c r="F6" s="4"/>
      <c r="G6" s="4"/>
      <c r="H6" s="8" t="s">
        <v>272</v>
      </c>
      <c r="I6" s="8"/>
      <c r="J6" s="8"/>
      <c r="K6" s="8"/>
    </row>
    <row r="7" customFormat="1" ht="34.65" customHeight="1" spans="1:11">
      <c r="A7" s="4"/>
      <c r="B7" s="4" t="s">
        <v>158</v>
      </c>
      <c r="C7" s="4" t="s">
        <v>273</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13</v>
      </c>
      <c r="D9" s="9">
        <v>13</v>
      </c>
      <c r="E9" s="9">
        <v>13</v>
      </c>
      <c r="F9" s="9"/>
      <c r="G9" s="9"/>
      <c r="H9" s="10">
        <v>1</v>
      </c>
      <c r="I9" s="6">
        <v>10</v>
      </c>
      <c r="J9" s="6">
        <v>10</v>
      </c>
      <c r="K9" s="15" t="s">
        <v>169</v>
      </c>
    </row>
    <row r="10" customFormat="1" ht="19.55" customHeight="1" spans="1:11">
      <c r="A10" s="6"/>
      <c r="B10" s="6" t="s">
        <v>170</v>
      </c>
      <c r="C10" s="9">
        <v>13</v>
      </c>
      <c r="D10" s="9">
        <v>13</v>
      </c>
      <c r="E10" s="9">
        <v>13</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200</v>
      </c>
      <c r="D15" s="6" t="s">
        <v>274</v>
      </c>
      <c r="E15" s="6" t="s">
        <v>233</v>
      </c>
      <c r="F15" s="6" t="s">
        <v>247</v>
      </c>
      <c r="G15" s="6" t="s">
        <v>194</v>
      </c>
      <c r="H15" s="12">
        <v>1</v>
      </c>
      <c r="I15" s="6" t="s">
        <v>195</v>
      </c>
      <c r="J15" s="6">
        <v>20</v>
      </c>
      <c r="K15" s="6"/>
    </row>
    <row r="16" customFormat="1" ht="23" customHeight="1" spans="1:11">
      <c r="A16" s="6"/>
      <c r="B16" s="6" t="s">
        <v>196</v>
      </c>
      <c r="C16" s="6" t="s">
        <v>222</v>
      </c>
      <c r="D16" s="6" t="s">
        <v>275</v>
      </c>
      <c r="E16" s="6" t="s">
        <v>233</v>
      </c>
      <c r="F16" s="6" t="s">
        <v>247</v>
      </c>
      <c r="G16" s="6" t="s">
        <v>194</v>
      </c>
      <c r="H16" s="12">
        <v>0.98</v>
      </c>
      <c r="I16" s="6" t="s">
        <v>195</v>
      </c>
      <c r="J16" s="6">
        <v>20</v>
      </c>
      <c r="K16" s="6"/>
    </row>
    <row r="17" customFormat="1" ht="23" customHeight="1" spans="1:11">
      <c r="A17" s="6"/>
      <c r="B17" s="6" t="s">
        <v>181</v>
      </c>
      <c r="C17" s="6" t="s">
        <v>182</v>
      </c>
      <c r="D17" s="6" t="s">
        <v>183</v>
      </c>
      <c r="E17" s="6" t="s">
        <v>184</v>
      </c>
      <c r="F17" s="6" t="s">
        <v>276</v>
      </c>
      <c r="G17" s="6" t="s">
        <v>186</v>
      </c>
      <c r="H17" s="6">
        <v>13</v>
      </c>
      <c r="I17" s="6" t="s">
        <v>188</v>
      </c>
      <c r="J17" s="6">
        <v>10</v>
      </c>
      <c r="K17" s="6"/>
    </row>
    <row r="18" customFormat="1" ht="23" customHeight="1" spans="1:11">
      <c r="A18" s="6"/>
      <c r="B18" s="6" t="s">
        <v>196</v>
      </c>
      <c r="C18" s="6" t="s">
        <v>197</v>
      </c>
      <c r="D18" s="6" t="s">
        <v>277</v>
      </c>
      <c r="E18" s="6" t="s">
        <v>192</v>
      </c>
      <c r="F18" s="6" t="s">
        <v>218</v>
      </c>
      <c r="G18" s="6" t="s">
        <v>264</v>
      </c>
      <c r="H18" s="6">
        <v>1</v>
      </c>
      <c r="I18" s="6" t="s">
        <v>195</v>
      </c>
      <c r="J18" s="6">
        <v>20</v>
      </c>
      <c r="K18" s="6"/>
    </row>
    <row r="19" customFormat="1" ht="23" customHeight="1" spans="1:11">
      <c r="A19" s="6"/>
      <c r="B19" s="6" t="s">
        <v>189</v>
      </c>
      <c r="C19" s="6" t="s">
        <v>236</v>
      </c>
      <c r="D19" s="6" t="s">
        <v>278</v>
      </c>
      <c r="E19" s="6" t="s">
        <v>233</v>
      </c>
      <c r="F19" s="6" t="s">
        <v>267</v>
      </c>
      <c r="G19" s="6" t="s">
        <v>194</v>
      </c>
      <c r="H19" s="17">
        <v>0.99</v>
      </c>
      <c r="I19" s="6" t="s">
        <v>195</v>
      </c>
      <c r="J19" s="6">
        <v>20</v>
      </c>
      <c r="K19" s="11"/>
    </row>
    <row r="20" customFormat="1" ht="14.3" customHeight="1" spans="1:11">
      <c r="A20" s="6" t="s">
        <v>17</v>
      </c>
      <c r="B20" s="6"/>
      <c r="C20" s="6"/>
      <c r="D20" s="6"/>
      <c r="E20" s="6"/>
      <c r="F20" s="6"/>
      <c r="G20" s="6"/>
      <c r="H20" s="6"/>
      <c r="I20" s="6">
        <v>100</v>
      </c>
      <c r="J20" s="4">
        <v>100</v>
      </c>
      <c r="K20" s="4"/>
    </row>
    <row r="21" customFormat="1" ht="30.15" customHeight="1" spans="1:11">
      <c r="A21" s="6" t="s">
        <v>202</v>
      </c>
      <c r="B21" s="13" t="s">
        <v>279</v>
      </c>
      <c r="C21" s="13"/>
      <c r="D21" s="13"/>
      <c r="E21" s="13"/>
      <c r="F21" s="13"/>
      <c r="G21" s="13"/>
      <c r="H21" s="13"/>
      <c r="I21" s="13"/>
      <c r="J21" s="13"/>
      <c r="K21" s="13"/>
    </row>
    <row r="22" customFormat="1" ht="28.6" customHeight="1" spans="1:11">
      <c r="A22" s="6" t="s">
        <v>204</v>
      </c>
      <c r="B22" s="13" t="s">
        <v>205</v>
      </c>
      <c r="C22" s="13"/>
      <c r="D22" s="13"/>
      <c r="E22" s="13"/>
      <c r="F22" s="13"/>
      <c r="G22" s="13"/>
      <c r="H22" s="13"/>
      <c r="I22" s="13"/>
      <c r="J22" s="13"/>
      <c r="K22" s="13"/>
    </row>
    <row r="23" customFormat="1" ht="31.65" customHeight="1" spans="1:11">
      <c r="A23" s="6" t="s">
        <v>206</v>
      </c>
      <c r="B23" s="13" t="s">
        <v>205</v>
      </c>
      <c r="C23" s="13"/>
      <c r="D23" s="13"/>
      <c r="E23" s="13"/>
      <c r="F23" s="13"/>
      <c r="G23" s="13"/>
      <c r="H23" s="13"/>
      <c r="I23" s="13"/>
      <c r="J23" s="13"/>
      <c r="K23" s="13"/>
    </row>
    <row r="24" customFormat="1" ht="14.3" customHeight="1" spans="1:11">
      <c r="A24" s="8" t="s">
        <v>207</v>
      </c>
      <c r="B24" s="8"/>
      <c r="C24" s="8"/>
      <c r="D24" s="8"/>
      <c r="E24" s="8"/>
      <c r="F24" s="8" t="s">
        <v>208</v>
      </c>
      <c r="G24" s="8"/>
      <c r="H24" s="8"/>
      <c r="I24" s="8"/>
      <c r="J24" s="8"/>
      <c r="K24" s="8"/>
    </row>
    <row r="25" customFormat="1" ht="14.3" customHeight="1" spans="1:11">
      <c r="A25" s="14"/>
      <c r="B25" s="14"/>
      <c r="C25" s="14"/>
      <c r="D25" s="14"/>
      <c r="E25" s="14"/>
      <c r="F25" s="14"/>
      <c r="G25" s="14"/>
      <c r="H25" s="14"/>
      <c r="I25" s="14"/>
      <c r="J25" s="14"/>
      <c r="K25" s="14"/>
    </row>
    <row r="26" customFormat="1" ht="14.3" customHeight="1" spans="1:11">
      <c r="A26" s="14" t="s">
        <v>209</v>
      </c>
      <c r="B26" s="14"/>
      <c r="C26" s="14"/>
      <c r="D26" s="14"/>
      <c r="E26" s="14"/>
      <c r="F26" s="14"/>
      <c r="G26" s="14"/>
      <c r="H26" s="14"/>
      <c r="I26" s="14"/>
      <c r="J26" s="14"/>
      <c r="K26" s="14"/>
    </row>
    <row r="27" customFormat="1" ht="14.3" customHeight="1" spans="1:11">
      <c r="A27" s="14" t="s">
        <v>210</v>
      </c>
      <c r="B27" s="14"/>
      <c r="C27" s="14"/>
      <c r="D27" s="14"/>
      <c r="E27" s="14"/>
      <c r="F27" s="14"/>
      <c r="G27" s="14"/>
      <c r="H27" s="14"/>
      <c r="I27" s="14"/>
      <c r="J27" s="14"/>
      <c r="K27" s="14"/>
    </row>
    <row r="28" customFormat="1" ht="14.3" customHeight="1" spans="1:11">
      <c r="A28" s="14" t="s">
        <v>211</v>
      </c>
      <c r="B28" s="14"/>
      <c r="C28" s="14"/>
      <c r="D28" s="14"/>
      <c r="E28" s="14"/>
      <c r="F28" s="14"/>
      <c r="G28" s="14"/>
      <c r="H28" s="14"/>
      <c r="I28" s="14"/>
      <c r="J28" s="14"/>
      <c r="K28" s="14"/>
    </row>
    <row r="29" customFormat="1" ht="14.3" customHeight="1" spans="1:11">
      <c r="A29" s="14" t="s">
        <v>212</v>
      </c>
      <c r="B29" s="14"/>
      <c r="C29" s="14"/>
      <c r="D29" s="14"/>
      <c r="E29" s="14"/>
      <c r="F29" s="14"/>
      <c r="G29" s="14"/>
      <c r="H29" s="14"/>
      <c r="I29" s="14"/>
      <c r="J29" s="14"/>
      <c r="K29" s="14"/>
    </row>
    <row r="30" customFormat="1" ht="14.3" customHeight="1" spans="1:11">
      <c r="A30" s="14"/>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0:H20"/>
    <mergeCell ref="B21:K21"/>
    <mergeCell ref="B22:K22"/>
    <mergeCell ref="B23:K23"/>
    <mergeCell ref="A24:E24"/>
    <mergeCell ref="F24:K24"/>
    <mergeCell ref="A26:K26"/>
    <mergeCell ref="A27:K27"/>
    <mergeCell ref="A28:K28"/>
    <mergeCell ref="A29:K29"/>
    <mergeCell ref="A5:A7"/>
    <mergeCell ref="A8:A13"/>
    <mergeCell ref="A14:A19"/>
    <mergeCell ref="B5:B6"/>
    <mergeCell ref="K9:K1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zoomScale="80" zoomScaleNormal="80" topLeftCell="A2" workbookViewId="0">
      <selection activeCell="C3" sqref="C3:K3"/>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280</v>
      </c>
      <c r="D3" s="4"/>
      <c r="E3" s="4"/>
      <c r="F3" s="4"/>
      <c r="G3" s="4"/>
      <c r="H3" s="4"/>
      <c r="I3" s="4"/>
      <c r="J3" s="4"/>
      <c r="K3" s="4"/>
    </row>
    <row r="4" customFormat="1" ht="25.6" customHeight="1" spans="1:11">
      <c r="A4" s="4" t="s">
        <v>150</v>
      </c>
      <c r="B4" s="4"/>
      <c r="C4" s="4" t="s">
        <v>2</v>
      </c>
      <c r="D4" s="4"/>
      <c r="E4" s="4"/>
      <c r="F4" s="4"/>
      <c r="G4" s="4"/>
      <c r="H4" s="5" t="s">
        <v>151</v>
      </c>
      <c r="I4" s="6" t="s">
        <v>2</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281</v>
      </c>
      <c r="D6" s="4"/>
      <c r="E6" s="4"/>
      <c r="F6" s="4"/>
      <c r="G6" s="4"/>
      <c r="H6" s="8" t="s">
        <v>282</v>
      </c>
      <c r="I6" s="8"/>
      <c r="J6" s="8"/>
      <c r="K6" s="8"/>
    </row>
    <row r="7" customFormat="1" ht="34.65" customHeight="1" spans="1:11">
      <c r="A7" s="4"/>
      <c r="B7" s="4" t="s">
        <v>158</v>
      </c>
      <c r="C7" s="4" t="s">
        <v>283</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1883.79</v>
      </c>
      <c r="D9" s="9">
        <v>1883.79</v>
      </c>
      <c r="E9" s="9">
        <v>1883.79</v>
      </c>
      <c r="F9" s="9"/>
      <c r="G9" s="9"/>
      <c r="H9" s="10">
        <v>1</v>
      </c>
      <c r="I9" s="6">
        <v>10</v>
      </c>
      <c r="J9" s="6">
        <v>10</v>
      </c>
      <c r="K9" s="15" t="s">
        <v>169</v>
      </c>
    </row>
    <row r="10" customFormat="1" ht="19.55" customHeight="1" spans="1:11">
      <c r="A10" s="6"/>
      <c r="B10" s="6" t="s">
        <v>170</v>
      </c>
      <c r="C10" s="9">
        <v>1883.79</v>
      </c>
      <c r="D10" s="9">
        <v>1883.79</v>
      </c>
      <c r="E10" s="9">
        <v>1883.79</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284</v>
      </c>
      <c r="E15" s="6" t="s">
        <v>192</v>
      </c>
      <c r="F15" s="6">
        <v>100</v>
      </c>
      <c r="G15" s="6" t="s">
        <v>194</v>
      </c>
      <c r="H15" s="12">
        <v>1</v>
      </c>
      <c r="I15" s="6">
        <v>20</v>
      </c>
      <c r="J15" s="6">
        <v>20</v>
      </c>
      <c r="K15" s="6"/>
    </row>
    <row r="16" customFormat="1" ht="23" customHeight="1" spans="1:11">
      <c r="A16" s="6"/>
      <c r="B16" s="6" t="s">
        <v>196</v>
      </c>
      <c r="C16" s="6" t="s">
        <v>222</v>
      </c>
      <c r="D16" s="6" t="s">
        <v>285</v>
      </c>
      <c r="E16" s="6" t="s">
        <v>233</v>
      </c>
      <c r="F16" s="6">
        <v>20</v>
      </c>
      <c r="G16" s="6" t="s">
        <v>194</v>
      </c>
      <c r="H16" s="12">
        <v>0.2</v>
      </c>
      <c r="I16" s="6">
        <v>10</v>
      </c>
      <c r="J16" s="6">
        <v>10</v>
      </c>
      <c r="K16" s="6"/>
    </row>
    <row r="17" customFormat="1" ht="23" customHeight="1" spans="1:11">
      <c r="A17" s="6"/>
      <c r="B17" s="6" t="s">
        <v>196</v>
      </c>
      <c r="C17" s="6" t="s">
        <v>200</v>
      </c>
      <c r="D17" s="6" t="s">
        <v>286</v>
      </c>
      <c r="E17" s="6" t="s">
        <v>192</v>
      </c>
      <c r="F17" s="6">
        <v>100</v>
      </c>
      <c r="G17" s="6" t="s">
        <v>194</v>
      </c>
      <c r="H17" s="12">
        <v>1</v>
      </c>
      <c r="I17" s="6">
        <v>20</v>
      </c>
      <c r="J17" s="6">
        <v>20</v>
      </c>
      <c r="K17" s="6"/>
    </row>
    <row r="18" customFormat="1" ht="23" customHeight="1" spans="1:11">
      <c r="A18" s="6"/>
      <c r="B18" s="6" t="s">
        <v>189</v>
      </c>
      <c r="C18" s="6" t="s">
        <v>236</v>
      </c>
      <c r="D18" s="6" t="s">
        <v>287</v>
      </c>
      <c r="E18" s="6" t="s">
        <v>233</v>
      </c>
      <c r="F18" s="6">
        <v>20</v>
      </c>
      <c r="G18" s="6" t="s">
        <v>194</v>
      </c>
      <c r="H18" s="12">
        <v>0.2</v>
      </c>
      <c r="I18" s="6">
        <v>20</v>
      </c>
      <c r="J18" s="6">
        <v>20</v>
      </c>
      <c r="K18" s="6"/>
    </row>
    <row r="19" customFormat="1" ht="23" customHeight="1" spans="1:11">
      <c r="A19" s="6"/>
      <c r="B19" s="6" t="s">
        <v>238</v>
      </c>
      <c r="C19" s="6" t="s">
        <v>254</v>
      </c>
      <c r="D19" s="6" t="s">
        <v>288</v>
      </c>
      <c r="E19" s="6" t="s">
        <v>233</v>
      </c>
      <c r="F19" s="6">
        <v>95</v>
      </c>
      <c r="G19" s="6" t="s">
        <v>194</v>
      </c>
      <c r="H19" s="12">
        <v>0.95</v>
      </c>
      <c r="I19" s="6">
        <v>10</v>
      </c>
      <c r="J19" s="6">
        <v>10</v>
      </c>
      <c r="K19" s="6"/>
    </row>
    <row r="20" customFormat="1" ht="23" customHeight="1" spans="1:11">
      <c r="A20" s="6"/>
      <c r="B20" s="6" t="s">
        <v>181</v>
      </c>
      <c r="C20" s="6"/>
      <c r="D20" s="6" t="s">
        <v>183</v>
      </c>
      <c r="E20" s="6" t="s">
        <v>184</v>
      </c>
      <c r="F20" s="6">
        <v>2000</v>
      </c>
      <c r="G20" s="6" t="s">
        <v>186</v>
      </c>
      <c r="H20" s="11">
        <v>1883.79</v>
      </c>
      <c r="I20" s="6">
        <v>10</v>
      </c>
      <c r="J20" s="6">
        <v>10</v>
      </c>
      <c r="K20" s="11"/>
    </row>
    <row r="21" customFormat="1" ht="14.3" customHeight="1" spans="1:11">
      <c r="A21" s="6" t="s">
        <v>17</v>
      </c>
      <c r="B21" s="6"/>
      <c r="C21" s="6"/>
      <c r="D21" s="6"/>
      <c r="E21" s="6"/>
      <c r="F21" s="6"/>
      <c r="G21" s="6"/>
      <c r="H21" s="6"/>
      <c r="I21" s="6">
        <v>100</v>
      </c>
      <c r="J21" s="4">
        <v>100</v>
      </c>
      <c r="K21" s="4"/>
    </row>
    <row r="22" customFormat="1" ht="30.15" customHeight="1" spans="1:11">
      <c r="A22" s="6" t="s">
        <v>202</v>
      </c>
      <c r="B22" s="13" t="s">
        <v>289</v>
      </c>
      <c r="C22" s="13"/>
      <c r="D22" s="13"/>
      <c r="E22" s="13"/>
      <c r="F22" s="13"/>
      <c r="G22" s="13"/>
      <c r="H22" s="13"/>
      <c r="I22" s="13"/>
      <c r="J22" s="13"/>
      <c r="K22" s="13"/>
    </row>
    <row r="23" customFormat="1" ht="28.6" customHeight="1" spans="1:11">
      <c r="A23" s="6" t="s">
        <v>204</v>
      </c>
      <c r="B23" s="13" t="s">
        <v>205</v>
      </c>
      <c r="C23" s="13"/>
      <c r="D23" s="13"/>
      <c r="E23" s="13"/>
      <c r="F23" s="13"/>
      <c r="G23" s="13"/>
      <c r="H23" s="13"/>
      <c r="I23" s="13"/>
      <c r="J23" s="13"/>
      <c r="K23" s="13"/>
    </row>
    <row r="24" customFormat="1" ht="31.65" customHeight="1" spans="1:11">
      <c r="A24" s="6" t="s">
        <v>206</v>
      </c>
      <c r="B24" s="13" t="s">
        <v>205</v>
      </c>
      <c r="C24" s="13"/>
      <c r="D24" s="13"/>
      <c r="E24" s="13"/>
      <c r="F24" s="13"/>
      <c r="G24" s="13"/>
      <c r="H24" s="13"/>
      <c r="I24" s="13"/>
      <c r="J24" s="13"/>
      <c r="K24" s="13"/>
    </row>
    <row r="25" customFormat="1" ht="14.3" customHeight="1" spans="1:11">
      <c r="A25" s="8" t="s">
        <v>207</v>
      </c>
      <c r="B25" s="8"/>
      <c r="C25" s="8"/>
      <c r="D25" s="8"/>
      <c r="E25" s="8"/>
      <c r="F25" s="8" t="s">
        <v>208</v>
      </c>
      <c r="G25" s="8"/>
      <c r="H25" s="8"/>
      <c r="I25" s="8"/>
      <c r="J25" s="8"/>
      <c r="K25" s="8"/>
    </row>
    <row r="26" customFormat="1" ht="14.3" customHeight="1" spans="1:11">
      <c r="A26" s="14"/>
      <c r="B26" s="14"/>
      <c r="C26" s="14"/>
      <c r="D26" s="14"/>
      <c r="E26" s="14"/>
      <c r="F26" s="14"/>
      <c r="G26" s="14"/>
      <c r="H26" s="14"/>
      <c r="I26" s="14"/>
      <c r="J26" s="14"/>
      <c r="K26" s="14"/>
    </row>
    <row r="27" customFormat="1" ht="14.3" customHeight="1" spans="1:11">
      <c r="A27" s="14" t="s">
        <v>209</v>
      </c>
      <c r="B27" s="14"/>
      <c r="C27" s="14"/>
      <c r="D27" s="14"/>
      <c r="E27" s="14"/>
      <c r="F27" s="14"/>
      <c r="G27" s="14"/>
      <c r="H27" s="14"/>
      <c r="I27" s="14"/>
      <c r="J27" s="14"/>
      <c r="K27" s="14"/>
    </row>
    <row r="28" customFormat="1" ht="14.3" customHeight="1" spans="1:11">
      <c r="A28" s="14" t="s">
        <v>210</v>
      </c>
      <c r="B28" s="14"/>
      <c r="C28" s="14"/>
      <c r="D28" s="14"/>
      <c r="E28" s="14"/>
      <c r="F28" s="14"/>
      <c r="G28" s="14"/>
      <c r="H28" s="14"/>
      <c r="I28" s="14"/>
      <c r="J28" s="14"/>
      <c r="K28" s="14"/>
    </row>
    <row r="29" customFormat="1" ht="14.3" customHeight="1" spans="1:11">
      <c r="A29" s="14" t="s">
        <v>211</v>
      </c>
      <c r="B29" s="14"/>
      <c r="C29" s="14"/>
      <c r="D29" s="14"/>
      <c r="E29" s="14"/>
      <c r="F29" s="14"/>
      <c r="G29" s="14"/>
      <c r="H29" s="14"/>
      <c r="I29" s="14"/>
      <c r="J29" s="14"/>
      <c r="K29" s="14"/>
    </row>
    <row r="30" customFormat="1" ht="14.3" customHeight="1" spans="1:11">
      <c r="A30" s="14" t="s">
        <v>212</v>
      </c>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zoomScale="80" zoomScaleNormal="80" topLeftCell="A2" workbookViewId="0">
      <selection activeCell="L32" sqref="L32"/>
    </sheetView>
  </sheetViews>
  <sheetFormatPr defaultColWidth="10" defaultRowHeight="14.4"/>
  <cols>
    <col min="1" max="1" width="5.7037037037037" customWidth="1"/>
    <col min="2" max="2" width="17.1018518518519" customWidth="1"/>
    <col min="3" max="3" width="14.787037037037" customWidth="1"/>
    <col min="4" max="4" width="18.8611111111111" customWidth="1"/>
    <col min="5" max="5" width="4.34259259259259" customWidth="1"/>
    <col min="6" max="6" width="13.9722222222222" customWidth="1"/>
    <col min="7" max="7" width="4.34259259259259" customWidth="1"/>
    <col min="8" max="8" width="9.09259259259259" customWidth="1"/>
    <col min="9" max="9" width="4.2037037037037" customWidth="1"/>
    <col min="10" max="10" width="3.7962962962963" customWidth="1"/>
    <col min="11" max="11" width="21.3055555555556" customWidth="1"/>
    <col min="12" max="13" width="9.76851851851852" customWidth="1"/>
  </cols>
  <sheetData>
    <row r="1" customFormat="1" ht="20.35" customHeight="1" spans="1:8">
      <c r="A1" s="1" t="s">
        <v>146</v>
      </c>
      <c r="B1" s="1"/>
      <c r="C1" s="1"/>
      <c r="D1" s="1"/>
      <c r="F1" s="2"/>
      <c r="G1" s="2"/>
      <c r="H1" s="2"/>
    </row>
    <row r="2" customFormat="1" ht="45.2" customHeight="1" spans="1:11">
      <c r="A2" s="3" t="s">
        <v>147</v>
      </c>
      <c r="B2" s="3"/>
      <c r="C2" s="3"/>
      <c r="D2" s="3"/>
      <c r="E2" s="3"/>
      <c r="F2" s="3"/>
      <c r="G2" s="3"/>
      <c r="H2" s="3"/>
      <c r="I2" s="3"/>
      <c r="J2" s="3"/>
      <c r="K2" s="3"/>
    </row>
    <row r="3" customFormat="1" ht="14.3" customHeight="1" spans="1:11">
      <c r="A3" s="4" t="s">
        <v>148</v>
      </c>
      <c r="B3" s="4"/>
      <c r="C3" s="4" t="s">
        <v>290</v>
      </c>
      <c r="D3" s="4"/>
      <c r="E3" s="4"/>
      <c r="F3" s="4"/>
      <c r="G3" s="4"/>
      <c r="H3" s="4"/>
      <c r="I3" s="4"/>
      <c r="J3" s="4"/>
      <c r="K3" s="4"/>
    </row>
    <row r="4" customFormat="1" ht="25.6" customHeight="1" spans="1:11">
      <c r="A4" s="4" t="s">
        <v>150</v>
      </c>
      <c r="B4" s="4"/>
      <c r="C4" s="4" t="s">
        <v>2</v>
      </c>
      <c r="D4" s="4"/>
      <c r="E4" s="4"/>
      <c r="F4" s="4"/>
      <c r="G4" s="4"/>
      <c r="H4" s="5" t="s">
        <v>151</v>
      </c>
      <c r="I4" s="6" t="s">
        <v>2</v>
      </c>
      <c r="J4" s="6"/>
      <c r="K4" s="6"/>
    </row>
    <row r="5" customFormat="1" ht="14.3" customHeight="1" spans="1:11">
      <c r="A5" s="4" t="s">
        <v>152</v>
      </c>
      <c r="B5" s="4" t="s">
        <v>153</v>
      </c>
      <c r="C5" s="6" t="s">
        <v>154</v>
      </c>
      <c r="D5" s="6"/>
      <c r="E5" s="6"/>
      <c r="F5" s="6"/>
      <c r="G5" s="6"/>
      <c r="H5" s="7" t="s">
        <v>155</v>
      </c>
      <c r="I5" s="7"/>
      <c r="J5" s="7"/>
      <c r="K5" s="7"/>
    </row>
    <row r="6" customFormat="1" ht="35.4" customHeight="1" spans="1:11">
      <c r="A6" s="4"/>
      <c r="B6" s="4"/>
      <c r="C6" s="4" t="s">
        <v>291</v>
      </c>
      <c r="D6" s="4"/>
      <c r="E6" s="4"/>
      <c r="F6" s="4"/>
      <c r="G6" s="4"/>
      <c r="H6" s="8" t="s">
        <v>292</v>
      </c>
      <c r="I6" s="8"/>
      <c r="J6" s="8"/>
      <c r="K6" s="8"/>
    </row>
    <row r="7" customFormat="1" ht="34.65" customHeight="1" spans="1:11">
      <c r="A7" s="4"/>
      <c r="B7" s="4" t="s">
        <v>158</v>
      </c>
      <c r="C7" s="4" t="s">
        <v>293</v>
      </c>
      <c r="D7" s="4"/>
      <c r="E7" s="4"/>
      <c r="F7" s="4"/>
      <c r="G7" s="4"/>
      <c r="H7" s="4"/>
      <c r="I7" s="4"/>
      <c r="J7" s="4"/>
      <c r="K7" s="4"/>
    </row>
    <row r="8" customFormat="1" ht="18.05" customHeight="1" spans="1:11">
      <c r="A8" s="6" t="s">
        <v>160</v>
      </c>
      <c r="B8" s="6" t="s">
        <v>161</v>
      </c>
      <c r="C8" s="6" t="s">
        <v>162</v>
      </c>
      <c r="D8" s="6" t="s">
        <v>163</v>
      </c>
      <c r="E8" s="6" t="s">
        <v>164</v>
      </c>
      <c r="F8" s="6"/>
      <c r="G8" s="6"/>
      <c r="H8" s="6" t="s">
        <v>11</v>
      </c>
      <c r="I8" s="6" t="s">
        <v>165</v>
      </c>
      <c r="J8" s="6" t="s">
        <v>166</v>
      </c>
      <c r="K8" s="6" t="s">
        <v>167</v>
      </c>
    </row>
    <row r="9" customFormat="1" ht="17.3" customHeight="1" spans="1:11">
      <c r="A9" s="6"/>
      <c r="B9" s="6" t="s">
        <v>168</v>
      </c>
      <c r="C9" s="9">
        <v>20</v>
      </c>
      <c r="D9" s="9">
        <v>20</v>
      </c>
      <c r="E9" s="9">
        <v>20</v>
      </c>
      <c r="F9" s="9"/>
      <c r="G9" s="9"/>
      <c r="H9" s="10">
        <v>1</v>
      </c>
      <c r="I9" s="6">
        <v>10</v>
      </c>
      <c r="J9" s="6">
        <v>10</v>
      </c>
      <c r="K9" s="15" t="s">
        <v>169</v>
      </c>
    </row>
    <row r="10" customFormat="1" ht="19.55" customHeight="1" spans="1:11">
      <c r="A10" s="6"/>
      <c r="B10" s="6" t="s">
        <v>170</v>
      </c>
      <c r="C10" s="9">
        <v>20</v>
      </c>
      <c r="D10" s="9">
        <v>20</v>
      </c>
      <c r="E10" s="9">
        <v>20</v>
      </c>
      <c r="F10" s="9"/>
      <c r="G10" s="9"/>
      <c r="H10" s="10">
        <v>1</v>
      </c>
      <c r="I10" s="6" t="s">
        <v>171</v>
      </c>
      <c r="J10" s="6" t="s">
        <v>171</v>
      </c>
      <c r="K10" s="15"/>
    </row>
    <row r="11" customFormat="1" ht="20.35" customHeight="1" spans="1:11">
      <c r="A11" s="6"/>
      <c r="B11" s="6" t="s">
        <v>172</v>
      </c>
      <c r="C11" s="9">
        <v>0</v>
      </c>
      <c r="D11" s="9"/>
      <c r="E11" s="9"/>
      <c r="F11" s="9"/>
      <c r="G11" s="9"/>
      <c r="H11" s="10">
        <v>0</v>
      </c>
      <c r="I11" s="6" t="s">
        <v>171</v>
      </c>
      <c r="J11" s="6" t="s">
        <v>171</v>
      </c>
      <c r="K11" s="15"/>
    </row>
    <row r="12" customFormat="1" ht="18.05" customHeight="1" spans="1:11">
      <c r="A12" s="6"/>
      <c r="B12" s="6" t="s">
        <v>173</v>
      </c>
      <c r="C12" s="9">
        <v>0</v>
      </c>
      <c r="D12" s="9"/>
      <c r="E12" s="9"/>
      <c r="F12" s="9"/>
      <c r="G12" s="9"/>
      <c r="H12" s="10">
        <v>0</v>
      </c>
      <c r="I12" s="6" t="s">
        <v>171</v>
      </c>
      <c r="J12" s="6" t="s">
        <v>171</v>
      </c>
      <c r="K12" s="15"/>
    </row>
    <row r="13" customFormat="1" ht="16.95" customHeight="1" spans="1:11">
      <c r="A13" s="6"/>
      <c r="B13" s="6" t="s">
        <v>174</v>
      </c>
      <c r="C13" s="11"/>
      <c r="D13" s="11"/>
      <c r="E13" s="11"/>
      <c r="F13" s="11"/>
      <c r="G13" s="11"/>
      <c r="H13" s="11"/>
      <c r="I13" s="6" t="s">
        <v>171</v>
      </c>
      <c r="J13" s="6" t="s">
        <v>171</v>
      </c>
      <c r="K13" s="15"/>
    </row>
    <row r="14" customFormat="1" ht="22.6" customHeight="1" spans="1:11">
      <c r="A14" s="6" t="s">
        <v>175</v>
      </c>
      <c r="B14" s="6" t="s">
        <v>23</v>
      </c>
      <c r="C14" s="6" t="s">
        <v>24</v>
      </c>
      <c r="D14" s="6" t="s">
        <v>25</v>
      </c>
      <c r="E14" s="6" t="s">
        <v>176</v>
      </c>
      <c r="F14" s="6" t="s">
        <v>177</v>
      </c>
      <c r="G14" s="6" t="s">
        <v>178</v>
      </c>
      <c r="H14" s="6" t="s">
        <v>179</v>
      </c>
      <c r="I14" s="6" t="s">
        <v>165</v>
      </c>
      <c r="J14" s="6" t="s">
        <v>166</v>
      </c>
      <c r="K14" s="6" t="s">
        <v>180</v>
      </c>
    </row>
    <row r="15" customFormat="1" ht="23" customHeight="1" spans="1:11">
      <c r="A15" s="6"/>
      <c r="B15" s="6" t="s">
        <v>196</v>
      </c>
      <c r="C15" s="6" t="s">
        <v>197</v>
      </c>
      <c r="D15" s="6" t="s">
        <v>294</v>
      </c>
      <c r="E15" s="6" t="s">
        <v>233</v>
      </c>
      <c r="F15" s="6">
        <v>7</v>
      </c>
      <c r="G15" s="6" t="s">
        <v>231</v>
      </c>
      <c r="H15" s="6">
        <v>7</v>
      </c>
      <c r="I15" s="6">
        <v>5</v>
      </c>
      <c r="J15" s="6">
        <v>5</v>
      </c>
      <c r="K15" s="6"/>
    </row>
    <row r="16" customFormat="1" ht="23" customHeight="1" spans="1:11">
      <c r="A16" s="6"/>
      <c r="B16" s="6" t="s">
        <v>196</v>
      </c>
      <c r="C16" s="6" t="s">
        <v>200</v>
      </c>
      <c r="D16" s="6" t="s">
        <v>295</v>
      </c>
      <c r="E16" s="6" t="s">
        <v>192</v>
      </c>
      <c r="F16" s="6" t="s">
        <v>193</v>
      </c>
      <c r="G16" s="6" t="s">
        <v>194</v>
      </c>
      <c r="H16" s="12">
        <v>1</v>
      </c>
      <c r="I16" s="6" t="s">
        <v>195</v>
      </c>
      <c r="J16" s="6">
        <v>20</v>
      </c>
      <c r="K16" s="6"/>
    </row>
    <row r="17" customFormat="1" ht="23" customHeight="1" spans="1:11">
      <c r="A17" s="6"/>
      <c r="B17" s="6" t="s">
        <v>196</v>
      </c>
      <c r="C17" s="6" t="s">
        <v>222</v>
      </c>
      <c r="D17" s="6" t="s">
        <v>296</v>
      </c>
      <c r="E17" s="6" t="s">
        <v>233</v>
      </c>
      <c r="F17" s="6">
        <v>95</v>
      </c>
      <c r="G17" s="6" t="s">
        <v>194</v>
      </c>
      <c r="H17" s="12">
        <v>1</v>
      </c>
      <c r="I17" s="6">
        <v>30</v>
      </c>
      <c r="J17" s="6">
        <v>30</v>
      </c>
      <c r="K17" s="6"/>
    </row>
    <row r="18" customFormat="1" ht="23" customHeight="1" spans="1:11">
      <c r="A18" s="6"/>
      <c r="B18" s="6" t="s">
        <v>189</v>
      </c>
      <c r="C18" s="6" t="s">
        <v>236</v>
      </c>
      <c r="D18" s="6" t="s">
        <v>297</v>
      </c>
      <c r="E18" s="6" t="s">
        <v>298</v>
      </c>
      <c r="F18" s="6" t="s">
        <v>299</v>
      </c>
      <c r="G18" s="6"/>
      <c r="H18" s="12" t="s">
        <v>300</v>
      </c>
      <c r="I18" s="6">
        <v>20</v>
      </c>
      <c r="J18" s="6">
        <v>20</v>
      </c>
      <c r="K18" s="6"/>
    </row>
    <row r="19" customFormat="1" ht="23" customHeight="1" spans="1:11">
      <c r="A19" s="6"/>
      <c r="B19" s="6" t="s">
        <v>238</v>
      </c>
      <c r="C19" s="6" t="s">
        <v>254</v>
      </c>
      <c r="D19" s="6" t="s">
        <v>301</v>
      </c>
      <c r="E19" s="6" t="s">
        <v>233</v>
      </c>
      <c r="F19" s="6">
        <v>90</v>
      </c>
      <c r="G19" s="6" t="s">
        <v>194</v>
      </c>
      <c r="H19" s="12">
        <v>0.95</v>
      </c>
      <c r="I19" s="6" t="s">
        <v>188</v>
      </c>
      <c r="J19" s="6">
        <v>10</v>
      </c>
      <c r="K19" s="6"/>
    </row>
    <row r="20" customFormat="1" ht="23" customHeight="1" spans="1:11">
      <c r="A20" s="6"/>
      <c r="B20" s="6" t="s">
        <v>196</v>
      </c>
      <c r="C20" s="6" t="s">
        <v>197</v>
      </c>
      <c r="D20" s="6" t="s">
        <v>302</v>
      </c>
      <c r="E20" s="6" t="s">
        <v>233</v>
      </c>
      <c r="F20" s="6">
        <v>13</v>
      </c>
      <c r="G20" s="6" t="s">
        <v>231</v>
      </c>
      <c r="H20" s="19">
        <v>13</v>
      </c>
      <c r="I20" s="6">
        <v>5</v>
      </c>
      <c r="J20" s="6">
        <v>5</v>
      </c>
      <c r="K20" s="11"/>
    </row>
    <row r="21" customFormat="1" ht="14.3" customHeight="1" spans="1:11">
      <c r="A21" s="6" t="s">
        <v>17</v>
      </c>
      <c r="B21" s="6"/>
      <c r="C21" s="6"/>
      <c r="D21" s="6"/>
      <c r="E21" s="6"/>
      <c r="F21" s="6"/>
      <c r="G21" s="6"/>
      <c r="H21" s="6"/>
      <c r="I21" s="6">
        <v>100</v>
      </c>
      <c r="J21" s="4">
        <v>100</v>
      </c>
      <c r="K21" s="4"/>
    </row>
    <row r="22" customFormat="1" ht="30.15" customHeight="1" spans="1:11">
      <c r="A22" s="6" t="s">
        <v>202</v>
      </c>
      <c r="B22" s="13" t="s">
        <v>303</v>
      </c>
      <c r="C22" s="13"/>
      <c r="D22" s="13"/>
      <c r="E22" s="13"/>
      <c r="F22" s="13"/>
      <c r="G22" s="13"/>
      <c r="H22" s="13"/>
      <c r="I22" s="13"/>
      <c r="J22" s="13"/>
      <c r="K22" s="13"/>
    </row>
    <row r="23" customFormat="1" ht="28.6" customHeight="1" spans="1:11">
      <c r="A23" s="6" t="s">
        <v>204</v>
      </c>
      <c r="B23" s="13" t="s">
        <v>205</v>
      </c>
      <c r="C23" s="13"/>
      <c r="D23" s="13"/>
      <c r="E23" s="13"/>
      <c r="F23" s="13"/>
      <c r="G23" s="13"/>
      <c r="H23" s="13"/>
      <c r="I23" s="13"/>
      <c r="J23" s="13"/>
      <c r="K23" s="13"/>
    </row>
    <row r="24" customFormat="1" ht="31.65" customHeight="1" spans="1:11">
      <c r="A24" s="6" t="s">
        <v>206</v>
      </c>
      <c r="B24" s="13" t="s">
        <v>205</v>
      </c>
      <c r="C24" s="13"/>
      <c r="D24" s="13"/>
      <c r="E24" s="13"/>
      <c r="F24" s="13"/>
      <c r="G24" s="13"/>
      <c r="H24" s="13"/>
      <c r="I24" s="13"/>
      <c r="J24" s="13"/>
      <c r="K24" s="13"/>
    </row>
    <row r="25" customFormat="1" ht="14.3" customHeight="1" spans="1:11">
      <c r="A25" s="8" t="s">
        <v>207</v>
      </c>
      <c r="B25" s="8"/>
      <c r="C25" s="8"/>
      <c r="D25" s="8"/>
      <c r="E25" s="8"/>
      <c r="F25" s="8" t="s">
        <v>208</v>
      </c>
      <c r="G25" s="8"/>
      <c r="H25" s="8"/>
      <c r="I25" s="8"/>
      <c r="J25" s="8"/>
      <c r="K25" s="8"/>
    </row>
    <row r="26" customFormat="1" ht="14.3" customHeight="1" spans="1:11">
      <c r="A26" s="14"/>
      <c r="B26" s="14"/>
      <c r="C26" s="14"/>
      <c r="D26" s="14"/>
      <c r="E26" s="14"/>
      <c r="F26" s="14"/>
      <c r="G26" s="14"/>
      <c r="H26" s="14"/>
      <c r="I26" s="14"/>
      <c r="J26" s="14"/>
      <c r="K26" s="14"/>
    </row>
    <row r="27" customFormat="1" ht="14.3" customHeight="1" spans="1:11">
      <c r="A27" s="14" t="s">
        <v>209</v>
      </c>
      <c r="B27" s="14"/>
      <c r="C27" s="14"/>
      <c r="D27" s="14"/>
      <c r="E27" s="14"/>
      <c r="F27" s="14"/>
      <c r="G27" s="14"/>
      <c r="H27" s="14"/>
      <c r="I27" s="14"/>
      <c r="J27" s="14"/>
      <c r="K27" s="14"/>
    </row>
    <row r="28" customFormat="1" ht="14.3" customHeight="1" spans="1:11">
      <c r="A28" s="14" t="s">
        <v>210</v>
      </c>
      <c r="B28" s="14"/>
      <c r="C28" s="14"/>
      <c r="D28" s="14"/>
      <c r="E28" s="14"/>
      <c r="F28" s="14"/>
      <c r="G28" s="14"/>
      <c r="H28" s="14"/>
      <c r="I28" s="14"/>
      <c r="J28" s="14"/>
      <c r="K28" s="14"/>
    </row>
    <row r="29" customFormat="1" ht="14.3" customHeight="1" spans="1:11">
      <c r="A29" s="14" t="s">
        <v>211</v>
      </c>
      <c r="B29" s="14"/>
      <c r="C29" s="14"/>
      <c r="D29" s="14"/>
      <c r="E29" s="14"/>
      <c r="F29" s="14"/>
      <c r="G29" s="14"/>
      <c r="H29" s="14"/>
      <c r="I29" s="14"/>
      <c r="J29" s="14"/>
      <c r="K29" s="14"/>
    </row>
    <row r="30" customFormat="1" ht="14.3" customHeight="1" spans="1:11">
      <c r="A30" s="14" t="s">
        <v>212</v>
      </c>
      <c r="B30" s="14"/>
      <c r="C30" s="14"/>
      <c r="D30" s="14"/>
      <c r="E30" s="14"/>
      <c r="F30" s="14"/>
      <c r="G30" s="14"/>
      <c r="H30" s="14"/>
      <c r="I30" s="14"/>
      <c r="J30" s="14"/>
      <c r="K30" s="14"/>
    </row>
    <row r="31" customFormat="1" ht="14.3" customHeight="1" spans="1:11">
      <c r="A31" s="14"/>
      <c r="B31" s="14"/>
      <c r="C31" s="14"/>
      <c r="D31" s="14"/>
      <c r="E31" s="14"/>
      <c r="F31" s="14"/>
      <c r="G31" s="14"/>
      <c r="H31" s="14"/>
      <c r="I31" s="14"/>
      <c r="J31" s="14"/>
      <c r="K31" s="14"/>
    </row>
    <row r="32" customFormat="1" ht="14.3" customHeight="1" spans="1:11">
      <c r="A32" s="14"/>
      <c r="B32" s="14"/>
      <c r="C32" s="14"/>
      <c r="D32" s="14"/>
      <c r="E32" s="14"/>
      <c r="F32" s="14"/>
      <c r="G32" s="14"/>
      <c r="H32" s="14"/>
      <c r="I32" s="14"/>
      <c r="J32" s="14"/>
      <c r="K32" s="14"/>
    </row>
    <row r="33" customFormat="1" ht="14.3" customHeight="1" spans="1:11">
      <c r="A33" s="14"/>
      <c r="B33" s="14"/>
      <c r="C33" s="14"/>
      <c r="D33" s="14"/>
      <c r="E33" s="14"/>
      <c r="F33" s="14"/>
      <c r="G33" s="14"/>
      <c r="H33" s="14"/>
      <c r="I33" s="14"/>
      <c r="J33" s="14"/>
      <c r="K33" s="14"/>
    </row>
    <row r="34" customFormat="1" ht="14.3" customHeight="1" spans="1:11">
      <c r="A34" s="14"/>
      <c r="B34" s="14"/>
      <c r="C34" s="14"/>
      <c r="D34" s="14"/>
      <c r="E34" s="14"/>
      <c r="F34" s="14"/>
      <c r="G34" s="14"/>
      <c r="H34" s="14"/>
      <c r="I34" s="14"/>
      <c r="J34" s="14"/>
      <c r="K34" s="14"/>
    </row>
    <row r="35" customFormat="1" ht="14.3" customHeight="1" spans="1:11">
      <c r="A35" s="14"/>
      <c r="B35" s="14"/>
      <c r="C35" s="14"/>
      <c r="D35" s="14"/>
      <c r="E35" s="14"/>
      <c r="F35" s="14"/>
      <c r="G35" s="14"/>
      <c r="H35" s="14"/>
      <c r="I35" s="14"/>
      <c r="J35" s="14"/>
      <c r="K35" s="14"/>
    </row>
    <row r="36" customFormat="1" ht="14.3" customHeight="1" spans="1:11">
      <c r="A36" s="14"/>
      <c r="B36" s="14"/>
      <c r="C36" s="14"/>
      <c r="D36" s="14"/>
      <c r="E36" s="14"/>
      <c r="F36" s="14"/>
      <c r="G36" s="14"/>
      <c r="H36" s="14"/>
      <c r="I36" s="14"/>
      <c r="J36" s="14"/>
      <c r="K36" s="14"/>
    </row>
    <row r="37" customFormat="1" ht="14.3" customHeight="1" spans="1:11">
      <c r="A37" s="14"/>
      <c r="B37" s="14"/>
      <c r="C37" s="14"/>
      <c r="D37" s="14"/>
      <c r="E37" s="14"/>
      <c r="F37" s="14"/>
      <c r="G37" s="14"/>
      <c r="H37" s="14"/>
      <c r="I37" s="14"/>
      <c r="J37" s="14"/>
      <c r="K37" s="14"/>
    </row>
  </sheetData>
  <mergeCells count="3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K28"/>
    <mergeCell ref="A29:K29"/>
    <mergeCell ref="A30:K30"/>
    <mergeCell ref="A5:A7"/>
    <mergeCell ref="A8:A13"/>
    <mergeCell ref="A14:A20"/>
    <mergeCell ref="B5:B6"/>
    <mergeCell ref="K9:K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37</vt:i4>
      </vt:variant>
    </vt:vector>
  </HeadingPairs>
  <TitlesOfParts>
    <vt:vector size="37" baseType="lpstr">
      <vt:lpstr>部门整体支出自评表</vt:lpstr>
      <vt:lpstr>办公楼租金</vt:lpstr>
      <vt:lpstr>办公楼搬迁费2023</vt:lpstr>
      <vt:lpstr>全市“全域无垃圾”专项治理行动攻坚阶段整治经费</vt:lpstr>
      <vt:lpstr>补助乡镇生活垃圾治理经费（专审）2023</vt:lpstr>
      <vt:lpstr>广汉市国有停车场特许经营权出让专题咨询服务费</vt:lpstr>
      <vt:lpstr>广汉市区机动车停放服务差别化收费区域划分报告编制研究费</vt:lpstr>
      <vt:lpstr>根据川财建【2022】231号，下达2022年污染治理和节能减</vt:lpstr>
      <vt:lpstr>2022年度创建第六届四川省文明城市专项工作经费</vt:lpstr>
      <vt:lpstr>2023年原高新区范围内城市管理工作移交我单位增加经费</vt:lpstr>
      <vt:lpstr>城市管理执法制式服装和标志标识换发费</vt:lpstr>
      <vt:lpstr>2022-2025年城市新区清扫保洁作业服务（一标段）</vt:lpstr>
      <vt:lpstr>2022-2025年城市新区清扫保洁作业服务（二标段）</vt:lpstr>
      <vt:lpstr>2022-2025年城市新区清扫保洁作业服务（三标段）</vt:lpstr>
      <vt:lpstr>2022-2025年城市新区清扫保洁作业服务（四标段）</vt:lpstr>
      <vt:lpstr>城际列车站前广场清扫保洁费</vt:lpstr>
      <vt:lpstr>2022年运住德阳生活焚烧发电处置费</vt:lpstr>
      <vt:lpstr>2023年1-11月运住德阳生活焚烧发电处置费80%部分</vt:lpstr>
      <vt:lpstr>广汉市海天生活垃圾填埋场土壤和地下水自行监测和隐患排查</vt:lpstr>
      <vt:lpstr>电瓶车停车场的租金</vt:lpstr>
      <vt:lpstr>垃圾场周边住户土地的租金</vt:lpstr>
      <vt:lpstr>连山垃圾场的租金</vt:lpstr>
      <vt:lpstr>乡镇生活垃圾集中统一转运招标经费（从乡镇转运到焚烧场）2023</vt:lpstr>
      <vt:lpstr>广汉市乡镇垃圾集中统一转运服务项目超量转运费用</vt:lpstr>
      <vt:lpstr>新建渗滤液暂存池土地的租金</vt:lpstr>
      <vt:lpstr>修护广汉市生活垃圾填埋场磨损覆膜</vt:lpstr>
      <vt:lpstr>南和路压缩站运行维护费用</vt:lpstr>
      <vt:lpstr>城市园林管理经费（2023专审）</vt:lpstr>
      <vt:lpstr>2023年城市园林管理经费1</vt:lpstr>
      <vt:lpstr>北区道路绿地养护购买社会化服务</vt:lpstr>
      <vt:lpstr>北京大道（收费站-宏达立交）及金雁湿地公园、狮子堰公园绿地养护</vt:lpstr>
      <vt:lpstr>连山镇沿山公路景观带绿地养护项目</vt:lpstr>
      <vt:lpstr>高新区绿地养护购买社会服务费</vt:lpstr>
      <vt:lpstr>健康绿道周边绿化养护、设施维护保洁及停车场维护购买社会服务费</vt:lpstr>
      <vt:lpstr>马牧河景观带绿地养护“黎康塞纳湾”“水映城邦”绿地养护（202</vt:lpstr>
      <vt:lpstr>中山大道改造行道树移植租用土地经费（2023专审）</vt:lpstr>
      <vt:lpstr>向新路丁字路口绿化工程项目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2024-10-10T09:24:00Z</dcterms:created>
  <dcterms:modified xsi:type="dcterms:W3CDTF">2024-10-22T00:55:33Z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BC06FEAA1616405EB618B1792482D253</vt:lpwstr>
  </property>
  <property fmtid="{D5CDD505-2E9C-101B-9397-08002B2CF9AE}" pid="3" name="KSOProductBuildVer">
    <vt:lpwstr>2052-11.8.2.11019</vt:lpwstr>
  </property>
</Properties>
</file>