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0425" activeTab="3"/>
  </bookViews>
  <sheets>
    <sheet name="2023年度“部门整体支出”绩效评价体系及自评表" sheetId="1" r:id="rId1"/>
    <sheet name="自评表（1）" sheetId="2" r:id="rId2"/>
    <sheet name="自评表（2）" sheetId="3" r:id="rId3"/>
    <sheet name="自评表（3）" sheetId="4" r:id="rId4"/>
  </sheets>
  <calcPr calcId="144525"/>
</workbook>
</file>

<file path=xl/comments1.xml><?xml version="1.0" encoding="utf-8"?>
<comments xmlns="http://schemas.openxmlformats.org/spreadsheetml/2006/main">
  <authors>
    <author>张辉林</author>
  </authors>
  <commentList>
    <comment ref="H7" authorId="0">
      <text>
        <r>
          <rPr>
            <b/>
            <sz val="9"/>
            <rFont val="宋体"/>
            <charset val="134"/>
          </rPr>
          <t>【①存在预算调整情形的，说明原因。②预算执行率未达到100%的，说明原因。】</t>
        </r>
      </text>
    </comment>
  </commentList>
</comments>
</file>

<file path=xl/sharedStrings.xml><?xml version="1.0" encoding="utf-8"?>
<sst xmlns="http://schemas.openxmlformats.org/spreadsheetml/2006/main" count="295">
  <si>
    <t>广汉市2023年度“部门整体支出”绩效评价体系及自评表</t>
  </si>
  <si>
    <t>部门（单位）名称：</t>
  </si>
  <si>
    <t>广汉市人民政府汉州街道办事处</t>
  </si>
  <si>
    <t>机构设置及人员概况：</t>
  </si>
  <si>
    <t>广汉市人民政府汉州街道办事处为一级行政单位，下设事业单位4个，包括：广汉市汉州街道便民服务中心、广汉市汉州街道社区治理服务中心、广汉市汉州街道产业发展服务中心、广汉市汉州街道宣传文化服务中心。我单位在职人员年末实有数55人，（其中公务员32人，行政工勤3人，事业人员20人），退休人员64人，遗属人员14人。</t>
  </si>
  <si>
    <t>主要职能职责：</t>
  </si>
  <si>
    <t>（1）贯彻执行党和国家的路线方针政策和上级党委、政府各项决策部署。讨论决定本街道党的建设和经济社会发展中的重大问题。
（2）加强党的建设。坚持全面从严治党，落实管党治党主体责任，全面加强党的政治建设、思想建设、组织建设、作风建设、纪律建设、制度建设等工作。
（3）统筹区域发展。落实关于辖区发展的重大决策，参与制定辖区经济和社会发展规划、公共服务设施布局，负责乡村振兴工作，推动辖区经济社会健康、有序、可持续发展。
（4）强化基层治理。负责本辖区社会治理，指导村（居）民委员会建设，健全自治平台，组织群众和单位参与村（居）民委员会建设和管理。负责统筹协调辖区内依法授权或委托授权的行政执法工作。
（5）优化公共服务。推进服务型机关建设，组织实施并优化民政、教育、文化、卫生健康、劳动社会保障、退役军人事务等各项公共服务。
（6）负责辖区范围内的社会稳定、应急管理、安全生产和职业健康、生态环境保护、社会信用体系建设和审批服务便民化等工作。
（7）完成市委、市政府交办的其他任务。</t>
  </si>
  <si>
    <t>预算安排、执行情况</t>
  </si>
  <si>
    <t>项目</t>
  </si>
  <si>
    <t>预算数</t>
  </si>
  <si>
    <t>年末决算数</t>
  </si>
  <si>
    <t>预算执行率</t>
  </si>
  <si>
    <t>预算执行情况说明</t>
  </si>
  <si>
    <t>小计</t>
  </si>
  <si>
    <t>年初预算数</t>
  </si>
  <si>
    <t>追加预算</t>
  </si>
  <si>
    <t>年中追加基本支出的人员经费和项目经费。</t>
  </si>
  <si>
    <t>合计</t>
  </si>
  <si>
    <t>1.基本支出</t>
  </si>
  <si>
    <t>2.项目支出</t>
  </si>
  <si>
    <t xml:space="preserve">  其中：基本建设类项目</t>
  </si>
  <si>
    <t xml:space="preserve">       专项资金（政策）</t>
  </si>
  <si>
    <t>3.其他支出</t>
  </si>
  <si>
    <t>一级指标</t>
  </si>
  <si>
    <t>二级指标</t>
  </si>
  <si>
    <t>三级指标</t>
  </si>
  <si>
    <t>年初设定指标值</t>
  </si>
  <si>
    <t>实际完成值</t>
  </si>
  <si>
    <t>分值</t>
  </si>
  <si>
    <t>自评得分</t>
  </si>
  <si>
    <t>指标评价内容及评分标准</t>
  </si>
  <si>
    <t>未完成指标值或扣分原因分析说明</t>
  </si>
  <si>
    <t>指标评价内容</t>
  </si>
  <si>
    <t>评分标准</t>
  </si>
  <si>
    <t>基本运行绩效                                                        （40分）</t>
  </si>
  <si>
    <t>预算管理（12分）</t>
  </si>
  <si>
    <t>1.预算管理体系科学性（3分）</t>
  </si>
  <si>
    <t>评价预算部门是否构建层级分明、目标清晰、管控有力的预算管理体系。包括：①推动项目库建设情况：②实行定期清理、滚动管理情况；③强化资金统筹调控；④压减经常性项目数量情况；⑤实施项目排序管理情况；⑥推进预算定额标准体系建设情况等。</t>
  </si>
  <si>
    <t>每开展有1项的，得0.5分，最高得3分。</t>
  </si>
  <si>
    <t>2.预算执行率（3分）</t>
  </si>
  <si>
    <t>预算执行率=决算数÷预算数（调整预算数）×100%。预算数一般采用年初预算数，如存在政策变化等因素时采用调整预算数。调整预算数可不包括年终时已进入政府采购程序的项目和跨年度执行的基建项目。</t>
  </si>
  <si>
    <t>得分=分值×预算执行率。①执行率≥90%的，得满分；②执行率低于≤30%的，得0分。其余情形按照计算得分。</t>
  </si>
  <si>
    <t>3.“三公”经费控制率（3分）</t>
  </si>
  <si>
    <t>评价预算部门在“三公”经费方面的控制情况。</t>
  </si>
  <si>
    <t>“三公”经费决算数每有1项超预算的，扣1分，直该分值至扣完。</t>
  </si>
  <si>
    <t>4.预算结余率（3分）</t>
  </si>
  <si>
    <t>预算结余率=（调整预算数-决算数-经财政核定的结转预算数）÷调整预算数</t>
  </si>
  <si>
    <t>①预算结余率≤4%的，得3分；②4%＜预算结余率≤8%，得分=3*[1-（部门实际预算结余率-4%）/4%]；③预算结余率＞8%的，得0分；</t>
  </si>
  <si>
    <t>财务管理（4 分）</t>
  </si>
  <si>
    <t>1.管理制度健全性（2分）</t>
  </si>
  <si>
    <t>评价部门在加强预算管理、推进厉行节约、规范财务行为方面的管理制度是否健全。包括：是否已制定有预算资金管理办法、厉行节约管理措施、内部财务管理制度、会计核算制度等管理制度。</t>
  </si>
  <si>
    <t>每制定有1个方面制度的，得0.5分，最高得2分。</t>
  </si>
  <si>
    <t>2.资金使用合规性（2分）</t>
  </si>
  <si>
    <t>评价部门资金使用是否符合相关的预算财务管理制度的规定。根据人大监督、纪检监察、巡视巡察、审计监督、财政监督、财政重点绩效管理等方面检查结果，反映部门上一年度部门预算管理是否合规。</t>
  </si>
  <si>
    <t>根据评价年度人大监督、纪检监察、巡视巡察、审计监督、财政监督、财政重点绩效管理等方面检查结果，发现的违纪违规问题的数量评分。每有1个问题扣1分，直至该项分值扣完。</t>
  </si>
  <si>
    <t>资产管理（2分）</t>
  </si>
  <si>
    <t>固定资产利用率（2分）</t>
  </si>
  <si>
    <t>评价预算部门实际在用固定资产总额与所有固定资产总额比率，用以反映和考核部门固定资产使用效率。固定资产使用率=（实际在用固定资产总额÷所有固定资产总额）×100%。</t>
  </si>
  <si>
    <t>得分=分值×固定资产使用率。固定资产在用率≥95%以上的，得满分。相较95%，每降低5个百分点扣0.5分，直至该分值扣完。</t>
  </si>
  <si>
    <t>政府采购管理（2分）</t>
  </si>
  <si>
    <t>政府采购规范性（2分）</t>
  </si>
  <si>
    <t>评价预算部门的政府采购项目采购程序、采购方式等方面的规范性情况。</t>
  </si>
  <si>
    <t>每存在有1个不规范情形的，扣0.5分，直至该分值扣完。</t>
  </si>
  <si>
    <t>绩效管理（20分）</t>
  </si>
  <si>
    <t>1.绩效目标编制质量（4分）</t>
  </si>
  <si>
    <t>评价预算部门编制的部门整体绩效目标要素是否完整，指标是否细化量化和可衡量。</t>
  </si>
  <si>
    <t xml:space="preserve">绩效目标要素完整性和指标细化、量化、可衡量性等方面每有1个问题扣0.5分，直至该分值扣完。                                                                    </t>
  </si>
  <si>
    <t>2.事前绩效评估（3分）</t>
  </si>
  <si>
    <t>评价预算部门对新增预算项目、新增额度的延续性项目和追加预算项目的事前绩效评估情况。</t>
  </si>
  <si>
    <t>实行扣分制。对新出台政策资金需求超过 300 万元、新出台部门发展类和社会发展类项目资金需求分别超过100万元和200万元，延续政策、延续项目新增资金超过 30%以上的要开展事前绩效评估。有上述任一情形，每有1个项目未提供事前自评估报告的，扣分0.5分，直至该分值扣完。</t>
  </si>
  <si>
    <t>3.事中绩效监控（4分）</t>
  </si>
  <si>
    <t>评价预算部门对事中绩效运行监控工作的开展落实情况。</t>
  </si>
  <si>
    <t xml:space="preserve">①当部门绩效监控调整取消额和结余注销额均不为零时，得分=部门项目支出绩效监控调整取消额÷(部门绩效监控调整取消额+预算结余注销额）×4分； ②当部门绩效监控调整取消额为零，结余注销额不为零时，指标得分=（1-10×结余注销额/年度预算总额）×4分；③结余注销额超过部门年度预算总额10%的，指标不得分；④当部门绩效监控调整取消额与结余注销额均为零时，得满分。                                               </t>
  </si>
  <si>
    <t>4.事后绩效自评（3分）</t>
  </si>
  <si>
    <t>根据自评项目覆盖率评价预算部门对事后绩效自评工作的开展落实情况。项目自评覆盖率=应实施自评项目数量（个）÷实际开展自评项目数量（个）×100%。</t>
  </si>
  <si>
    <t>得分=分值×自评项目覆盖率。</t>
  </si>
  <si>
    <t>5.绩效结果应用率（4分）</t>
  </si>
  <si>
    <t>评价预算部门绩效管理结果应用落实情况。绩效结果应用率=绩效管理各环节绩效管理发现的问题和建议得到实际应用的数量÷绩效管理各环节绩效管理发现的问题和建议总数×100%。</t>
  </si>
  <si>
    <t>得分=分值×绩效结果应用率。需要预算部门提供结果应用充分的佐证资料，无佐证资料或证明力度不足的，得0分。</t>
  </si>
  <si>
    <t>6.绩效信息公开（2分）</t>
  </si>
  <si>
    <t>评价预算部门是否按要求在规定时间节点将规定的绩效管理信息向社会公开。</t>
  </si>
  <si>
    <t>公开内容和公开时间每涉及有1个不符合《广汉市预算绩效信息公开规程 》要求的，扣0.5分，直至该分值扣完。</t>
  </si>
  <si>
    <t>重点履职绩效                                   （50分）</t>
  </si>
  <si>
    <t>重点任务一</t>
  </si>
  <si>
    <t>保障机关正常运转</t>
  </si>
  <si>
    <t>数量指标（支出执行完成情况）</t>
  </si>
  <si>
    <t>①指标设定：由部门（单位）根据部门整体绩效目标申报表设定重点任务关键一、二级指标。②分值设定，各项重点任务分值由部门（单位）根据任务重要性，在“重点履职绩效 ”总权重分值（50分）中分配设定。</t>
  </si>
  <si>
    <t>评分标准：与年初绩效目标比，达到或超过设定的绩效目标的，得满分；低于设定的绩效目标，每低1个百分点扣1分，直至该分值扣完。</t>
  </si>
  <si>
    <t>质量指标（资金使用效益）</t>
  </si>
  <si>
    <t>时效指标（机关运转效率）</t>
  </si>
  <si>
    <t>90%以上</t>
  </si>
  <si>
    <t>重点任务二</t>
  </si>
  <si>
    <t>促进辖区良好发展</t>
  </si>
  <si>
    <t>经济效益指标（提升辖区经济发展）</t>
  </si>
  <si>
    <t>良好</t>
  </si>
  <si>
    <t>社会效益指标（规范提速便民服务）</t>
  </si>
  <si>
    <t>可持续影响指标（各项工作影响力）</t>
  </si>
  <si>
    <t>好</t>
  </si>
  <si>
    <t>生态效益指标（辖区生态健康发展）</t>
  </si>
  <si>
    <t>经济成本指标（社会成本控制率）</t>
  </si>
  <si>
    <t>≤5%</t>
  </si>
  <si>
    <t>生态环境成本指标（环境污染成本）</t>
  </si>
  <si>
    <t>重点任务三</t>
  </si>
  <si>
    <t>顺利完成工作任务</t>
  </si>
  <si>
    <t>可持续发展指标（工作能力提升）</t>
  </si>
  <si>
    <t>完成各项日常工作任务</t>
  </si>
  <si>
    <t>完成</t>
  </si>
  <si>
    <t>满意度                         （10分）</t>
  </si>
  <si>
    <t>服务对象满意度</t>
  </si>
  <si>
    <t>较满意</t>
  </si>
  <si>
    <t>①指标设定：满意度指标的一、二级指标名称和相应的指标值由部门（单位）根据部门整体绩效目标申报表填报。②分值设定：各项满意度指标分值由部门（单位）根据涉及的各类满意度指标重要性，在总权重分值（10分）中分配设定。若某部门不涉及任何满意度指标，则将指标分值10分调整到“重点履职绩效”指标中，分值分配按照设定“重点任务”指标权重分配。</t>
  </si>
  <si>
    <t>评分标准：与年初绩效目标比，达到或超过设定的绩效目标的，得满分；低于设定的绩效目标，每低1个百分点扣2分，直至该分值扣完。</t>
  </si>
  <si>
    <t>帮扶对象满意度指标</t>
  </si>
  <si>
    <t>满意</t>
  </si>
  <si>
    <t>辖区群众满意度</t>
  </si>
  <si>
    <t>自评结论：</t>
  </si>
  <si>
    <t>我街道2023年部门整体支出绩效评价得分94分，保障了机关正常运转，促进了辖区范围内工业企业、公益教育事业、卫生服务、农业经济等良好有序的发展，完成了各项日常工作任务。</t>
  </si>
  <si>
    <t>存在问题：</t>
  </si>
  <si>
    <t>（1）预算执行与预算编制存在差异。由于掌握信息的不对称，某些项目上缺乏工作预见性，支出完成情况与年初预算存在差异，财政资金使用效益未能完全显现。
（2）预算执行分析不够全面，仅停留简单的数据汇总，没有从全方位、多层次、多角度反映财政支出状况，未对财政支出结构及变化趋势进行判断。</t>
  </si>
  <si>
    <t>改进措施：</t>
  </si>
  <si>
    <t>（1）加强预算编制管理，科学编制绩效目标，夯实预算执行基础，对绩效目标的要素进行细化量化。
（2）加强预算执行分析，推进工作效能提升。加强与个业务科室间充分沟通，了解部门各方面存在的问题和不足，提高绩效评价质量。</t>
  </si>
  <si>
    <t>注：若某部门不存在某项评价内容或评价指标（在指标对应的备注栏中作相应说明），则该评价内容或评价指标不计入该部门考核评价范围，即该部门评价总分＝不含该评价内容或指标的评价总分/（100-该评价内容或指标所占分值）*100。</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</si>
  <si>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</si>
  <si>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项目名称：</t>
  </si>
  <si>
    <t>2023年度基层组织活动和公共服务运行财政奖补资金</t>
  </si>
  <si>
    <t>项目类别：</t>
  </si>
  <si>
    <t>行政运行类</t>
  </si>
  <si>
    <t>项目主管部门：</t>
  </si>
  <si>
    <t>项目实施单位：</t>
  </si>
  <si>
    <t>项目预算安排及执行情况（万元）：</t>
  </si>
  <si>
    <t>执行率（%）</t>
  </si>
  <si>
    <t>说明</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</si>
  <si>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</si>
  <si>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</si>
  <si>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</si>
  <si>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</si>
  <si>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</si>
  <si>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</si>
  <si>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基层组织活动经费主要用于基层党组织开展组织活动，提高党员干部教育培训，激励创先争优，补充各村（居）办公经费；公共服务运行主要实现辖区内环境卫生的整治。</t>
  </si>
  <si>
    <t>减轻村级办公支出负担，实现更优办公；营造创造干净、卫生、绿色的人居环境。</t>
  </si>
  <si>
    <t>项目实施情况概述：</t>
  </si>
  <si>
    <t>提升村级办公效率，提升辖区环境卫生。</t>
  </si>
  <si>
    <t>指标类别</t>
  </si>
  <si>
    <t>预期值</t>
  </si>
  <si>
    <t>完成值</t>
  </si>
  <si>
    <t>指标评价内容和评分标准（分值占比）</t>
  </si>
  <si>
    <t>好（100%）</t>
  </si>
  <si>
    <t>较好（80%）</t>
  </si>
  <si>
    <t>一般（60%）</t>
  </si>
  <si>
    <t>较差（30%）</t>
  </si>
  <si>
    <t>差（0）</t>
  </si>
  <si>
    <t>一、共性指标（50）</t>
  </si>
  <si>
    <t>项目管理（30分）</t>
  </si>
  <si>
    <t>管理指标（30分）</t>
  </si>
  <si>
    <t>资金管理15分）</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</si>
  <si>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</si>
  <si>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</si>
  <si>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</si>
  <si>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</si>
  <si>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</si>
  <si>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</si>
  <si>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</si>
  <si>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</si>
  <si>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</si>
  <si>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</si>
  <si>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</si>
  <si>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</si>
  <si>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</si>
  <si>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</si>
  <si>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</si>
  <si>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</si>
  <si>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</si>
  <si>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</si>
  <si>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</si>
  <si>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</si>
  <si>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</si>
  <si>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</si>
  <si>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</si>
  <si>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</si>
  <si>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</si>
  <si>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</si>
  <si>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</si>
  <si>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</si>
  <si>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</si>
  <si>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</si>
  <si>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</si>
  <si>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</si>
  <si>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</si>
  <si>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</si>
  <si>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</si>
  <si>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</si>
  <si>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</si>
  <si>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</si>
  <si>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</si>
  <si>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</si>
  <si>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</si>
  <si>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</si>
  <si>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</si>
  <si>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</si>
  <si>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</si>
  <si>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</si>
  <si>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</si>
  <si>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</si>
  <si>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符合绩效目标设定的验收标准，达到行业基准水平。</t>
  </si>
  <si>
    <t>完成时效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</si>
  <si>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</si>
  <si>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</si>
  <si>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</si>
  <si>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</si>
  <si>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</si>
  <si>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</si>
  <si>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</si>
  <si>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</si>
  <si>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</si>
  <si>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</si>
  <si>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</si>
  <si>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</si>
  <si>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</si>
  <si>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</si>
  <si>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</si>
  <si>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</si>
  <si>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</si>
  <si>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</si>
  <si>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</si>
  <si>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</si>
  <si>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</si>
  <si>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</si>
  <si>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</si>
  <si>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</si>
  <si>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</si>
  <si>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</si>
  <si>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</si>
  <si>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</si>
  <si>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</si>
  <si>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</si>
  <si>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</si>
  <si>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</si>
  <si>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</si>
  <si>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</si>
  <si>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</si>
  <si>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</si>
  <si>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</si>
  <si>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</si>
  <si>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</si>
  <si>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</si>
  <si>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</si>
  <si>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</si>
  <si>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</si>
  <si>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</si>
  <si>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</si>
  <si>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</si>
  <si>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</si>
  <si>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</si>
  <si>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</si>
  <si>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</si>
  <si>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</si>
  <si>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</si>
  <si>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</si>
  <si>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</si>
  <si>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</si>
  <si>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</si>
  <si>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</si>
  <si>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</si>
  <si>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</si>
  <si>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</si>
  <si>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</si>
  <si>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</si>
  <si>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</si>
  <si>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</si>
  <si>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</si>
  <si>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</si>
  <si>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</si>
  <si>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</si>
  <si>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</si>
  <si>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</si>
  <si>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</si>
  <si>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</si>
  <si>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</si>
  <si>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</si>
  <si>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</si>
  <si>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</si>
  <si>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无</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</si>
  <si>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</si>
  <si>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</si>
  <si>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</si>
  <si>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2022年度创建第六届四川省文明城市专项工作经费</t>
  </si>
  <si>
    <t>民生类</t>
  </si>
  <si>
    <t>用于文明城市创建工作补助。</t>
  </si>
  <si>
    <t>推进文明城市创建工作，优化城市治理能力。</t>
  </si>
  <si>
    <t>提高城市公共服务水平，优化城市治理能力，打造城市优美环境。</t>
  </si>
  <si>
    <t>进一步提高城市公共服务水平，优化城市治理能力，打造城市优美环境。</t>
  </si>
  <si>
    <t>农村生活垃圾清运补助资金</t>
  </si>
  <si>
    <t>主要用于补充2023年度广汉市汉州街道辖区农村生活垃圾清运资金。</t>
  </si>
  <si>
    <t>进一步提升生活垃圾处理，改善农村人居环境</t>
  </si>
  <si>
    <t>主要用于补充2023年度广汉市汉州街道辖区农村生活垃圾清运资金，进一步提升生活垃圾处理，改善农村人居环境。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</si>
</sst>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2"/>
      <name val="宋体"/>
      <charset val="134"/>
    </font>
    <font>
      <b/>
      <sz val="11"/>
      <color rgb="FF000000"/>
      <name val="黑体"/>
      <charset val="134"/>
    </font>
    <font>
      <sz val="18"/>
      <color indexed="8"/>
      <name val="方正小标宋简体"/>
      <charset val="134"/>
    </font>
    <font>
      <sz val="10"/>
      <name val="仿宋_GB2312"/>
      <charset val="134"/>
    </font>
    <font>
      <b/>
      <sz val="6"/>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Helv"/>
      <charset val="134"/>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24" borderId="0" applyNumberFormat="0" applyBorder="0" applyAlignment="0" applyProtection="0">
      <alignment vertical="center"/>
    </xf>
    <xf numFmtId="0" fontId="36" fillId="22"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8" fillId="10" borderId="0" applyNumberFormat="0" applyBorder="0" applyAlignment="0" applyProtection="0">
      <alignment vertical="center"/>
    </xf>
    <xf numFmtId="43" fontId="0" fillId="0" borderId="0" applyFont="0" applyFill="0" applyBorder="0" applyAlignment="0" applyProtection="0">
      <alignment vertical="center"/>
    </xf>
    <xf numFmtId="0" fontId="29" fillId="2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6" borderId="18" applyNumberFormat="0" applyFont="0" applyAlignment="0" applyProtection="0">
      <alignment vertical="center"/>
    </xf>
    <xf numFmtId="0" fontId="29" fillId="25"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6" applyNumberFormat="0" applyFill="0" applyAlignment="0" applyProtection="0">
      <alignment vertical="center"/>
    </xf>
    <xf numFmtId="0" fontId="23" fillId="0" borderId="16" applyNumberFormat="0" applyFill="0" applyAlignment="0" applyProtection="0">
      <alignment vertical="center"/>
    </xf>
    <xf numFmtId="0" fontId="29" fillId="20" borderId="0" applyNumberFormat="0" applyBorder="0" applyAlignment="0" applyProtection="0">
      <alignment vertical="center"/>
    </xf>
    <xf numFmtId="0" fontId="26" fillId="0" borderId="20" applyNumberFormat="0" applyFill="0" applyAlignment="0" applyProtection="0">
      <alignment vertical="center"/>
    </xf>
    <xf numFmtId="0" fontId="29" fillId="19" borderId="0" applyNumberFormat="0" applyBorder="0" applyAlignment="0" applyProtection="0">
      <alignment vertical="center"/>
    </xf>
    <xf numFmtId="0" fontId="30" fillId="15" borderId="17" applyNumberFormat="0" applyAlignment="0" applyProtection="0">
      <alignment vertical="center"/>
    </xf>
    <xf numFmtId="0" fontId="39" fillId="15" borderId="21" applyNumberFormat="0" applyAlignment="0" applyProtection="0">
      <alignment vertical="center"/>
    </xf>
    <xf numFmtId="0" fontId="22" fillId="8" borderId="15" applyNumberFormat="0" applyAlignment="0" applyProtection="0">
      <alignment vertical="center"/>
    </xf>
    <xf numFmtId="0" fontId="21" fillId="30" borderId="0" applyNumberFormat="0" applyBorder="0" applyAlignment="0" applyProtection="0">
      <alignment vertical="center"/>
    </xf>
    <xf numFmtId="0" fontId="29" fillId="14" borderId="0" applyNumberFormat="0" applyBorder="0" applyAlignment="0" applyProtection="0">
      <alignment vertical="center"/>
    </xf>
    <xf numFmtId="0" fontId="38" fillId="0" borderId="22" applyNumberFormat="0" applyFill="0" applyAlignment="0" applyProtection="0">
      <alignment vertical="center"/>
    </xf>
    <xf numFmtId="0" fontId="32" fillId="0" borderId="19" applyNumberFormat="0" applyFill="0" applyAlignment="0" applyProtection="0">
      <alignment vertical="center"/>
    </xf>
    <xf numFmtId="0" fontId="37" fillId="23" borderId="0" applyNumberFormat="0" applyBorder="0" applyAlignment="0" applyProtection="0">
      <alignment vertical="center"/>
    </xf>
    <xf numFmtId="0" fontId="35" fillId="18" borderId="0" applyNumberFormat="0" applyBorder="0" applyAlignment="0" applyProtection="0">
      <alignment vertical="center"/>
    </xf>
    <xf numFmtId="0" fontId="21" fillId="29" borderId="0" applyNumberFormat="0" applyBorder="0" applyAlignment="0" applyProtection="0">
      <alignment vertical="center"/>
    </xf>
    <xf numFmtId="0" fontId="29" fillId="13" borderId="0" applyNumberFormat="0" applyBorder="0" applyAlignment="0" applyProtection="0">
      <alignment vertical="center"/>
    </xf>
    <xf numFmtId="0" fontId="21" fillId="28" borderId="0" applyNumberFormat="0" applyBorder="0" applyAlignment="0" applyProtection="0">
      <alignment vertical="center"/>
    </xf>
    <xf numFmtId="0" fontId="21" fillId="7" borderId="0" applyNumberFormat="0" applyBorder="0" applyAlignment="0" applyProtection="0">
      <alignment vertical="center"/>
    </xf>
    <xf numFmtId="0" fontId="21" fillId="27" borderId="0" applyNumberFormat="0" applyBorder="0" applyAlignment="0" applyProtection="0">
      <alignment vertical="center"/>
    </xf>
    <xf numFmtId="0" fontId="21" fillId="6"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1" fillId="0" borderId="0">
      <alignment vertical="center"/>
    </xf>
    <xf numFmtId="0" fontId="21" fillId="26" borderId="0" applyNumberFormat="0" applyBorder="0" applyAlignment="0" applyProtection="0">
      <alignment vertical="center"/>
    </xf>
    <xf numFmtId="0" fontId="21" fillId="5" borderId="0" applyNumberFormat="0" applyBorder="0" applyAlignment="0" applyProtection="0">
      <alignment vertical="center"/>
    </xf>
    <xf numFmtId="0" fontId="29" fillId="11" borderId="0" applyNumberFormat="0" applyBorder="0" applyAlignment="0" applyProtection="0">
      <alignment vertical="center"/>
    </xf>
    <xf numFmtId="0" fontId="21"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1" fillId="34" borderId="0" applyNumberFormat="0" applyBorder="0" applyAlignment="0" applyProtection="0">
      <alignment vertical="center"/>
    </xf>
    <xf numFmtId="0" fontId="29" fillId="35" borderId="0" applyNumberFormat="0" applyBorder="0" applyAlignment="0" applyProtection="0">
      <alignment vertical="center"/>
    </xf>
    <xf numFmtId="0" fontId="40" fillId="0" borderId="0"/>
    <xf numFmtId="0" fontId="16" fillId="0" borderId="0">
      <alignment vertical="center"/>
    </xf>
  </cellStyleXfs>
  <cellXfs count="133">
    <xf numFmtId="0" fontId="0" fillId="0" borderId="0" xfId="0">
      <alignment vertical="center"/>
    </xf>
    <xf numFmtId="0" fontId="1" fillId="0" borderId="0" xfId="41" applyFont="1">
      <alignment vertical="center"/>
    </xf>
    <xf numFmtId="0" fontId="1" fillId="0" borderId="0" xfId="41">
      <alignment vertical="center"/>
    </xf>
    <xf numFmtId="0" fontId="2" fillId="0" borderId="0" xfId="41" applyFont="1">
      <alignment vertical="center"/>
    </xf>
    <xf numFmtId="0" fontId="3" fillId="0" borderId="0" xfId="41" applyFont="1" applyFill="1" applyAlignment="1">
      <alignment horizontal="left" vertical="center" wrapText="1"/>
    </xf>
    <xf numFmtId="0" fontId="4" fillId="0" borderId="0" xfId="41" applyFont="1" applyAlignment="1">
      <alignment horizontal="left" vertical="center"/>
    </xf>
    <xf numFmtId="0" fontId="5" fillId="0" borderId="0" xfId="41" applyFont="1" applyAlignment="1">
      <alignment horizontal="center" vertical="center"/>
    </xf>
    <xf numFmtId="0" fontId="6" fillId="0" borderId="0" xfId="41" applyFont="1" applyAlignment="1">
      <alignment horizontal="center" vertical="center"/>
    </xf>
    <xf numFmtId="0" fontId="7"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43" fontId="2" fillId="0" borderId="2" xfId="8" applyFont="1" applyBorder="1" applyAlignment="1">
      <alignment horizontal="right" vertical="center" wrapText="1"/>
    </xf>
    <xf numFmtId="43" fontId="2" fillId="0" borderId="2" xfId="8" applyFont="1" applyBorder="1" applyAlignment="1">
      <alignment horizontal="center" vertical="center" wrapText="1"/>
    </xf>
    <xf numFmtId="0" fontId="9" fillId="4" borderId="2" xfId="41" applyFont="1" applyFill="1" applyBorder="1" applyAlignment="1">
      <alignment horizontal="center" vertical="center" wrapText="1"/>
    </xf>
    <xf numFmtId="0" fontId="9" fillId="2" borderId="2" xfId="41" applyFont="1" applyFill="1" applyBorder="1" applyAlignment="1">
      <alignment horizontal="center" vertical="center" wrapText="1"/>
    </xf>
    <xf numFmtId="43" fontId="10" fillId="2" borderId="2" xfId="8" applyFont="1" applyFill="1" applyBorder="1" applyAlignment="1">
      <alignment horizontal="right" vertical="center" wrapText="1"/>
    </xf>
    <xf numFmtId="43" fontId="10"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0" fontId="2" fillId="0" borderId="2" xfId="41" applyFont="1" applyBorder="1" applyAlignment="1">
      <alignment horizontal="center" vertical="center" wrapText="1"/>
    </xf>
    <xf numFmtId="43" fontId="11" fillId="0" borderId="2" xfId="8" applyFont="1" applyBorder="1" applyAlignment="1">
      <alignment horizontal="right" vertical="center" wrapText="1"/>
    </xf>
    <xf numFmtId="0" fontId="2" fillId="2" borderId="4" xfId="41" applyFont="1" applyFill="1" applyBorder="1" applyAlignment="1">
      <alignment horizontal="center" vertical="center" wrapText="1"/>
    </xf>
    <xf numFmtId="0" fontId="7" fillId="2" borderId="2" xfId="51" applyFont="1" applyFill="1" applyBorder="1" applyAlignment="1">
      <alignment horizontal="left" vertical="center" wrapText="1"/>
    </xf>
    <xf numFmtId="0" fontId="2" fillId="2" borderId="2" xfId="41" applyFont="1" applyFill="1" applyBorder="1">
      <alignment vertical="center"/>
    </xf>
    <xf numFmtId="43" fontId="11" fillId="0" borderId="2" xfId="8" applyFont="1" applyBorder="1" applyAlignment="1">
      <alignment horizontal="right" vertical="center"/>
    </xf>
    <xf numFmtId="43" fontId="11" fillId="2" borderId="2" xfId="8" applyFont="1" applyFill="1" applyBorder="1" applyAlignment="1">
      <alignment horizontal="right" vertical="center" wrapText="1"/>
    </xf>
    <xf numFmtId="0" fontId="7" fillId="2" borderId="2" xfId="50" applyFont="1" applyFill="1" applyBorder="1" applyAlignment="1">
      <alignment horizontal="center" vertical="center" wrapText="1"/>
    </xf>
    <xf numFmtId="0" fontId="8" fillId="2" borderId="2" xfId="50" applyFont="1" applyFill="1" applyBorder="1" applyAlignment="1">
      <alignment horizontal="center" vertical="center" wrapText="1"/>
    </xf>
    <xf numFmtId="43" fontId="12" fillId="2" borderId="2" xfId="8" applyFont="1" applyFill="1" applyBorder="1" applyAlignment="1">
      <alignment horizontal="right" vertical="center" wrapText="1"/>
    </xf>
    <xf numFmtId="0" fontId="7" fillId="2" borderId="2" xfId="50" applyFont="1" applyFill="1" applyBorder="1" applyAlignment="1">
      <alignment horizontal="left" vertical="center" wrapText="1"/>
    </xf>
    <xf numFmtId="0" fontId="7" fillId="0" borderId="2" xfId="51" applyFont="1" applyFill="1" applyBorder="1" applyAlignment="1">
      <alignment horizontal="left" vertical="center" wrapText="1"/>
    </xf>
    <xf numFmtId="0" fontId="2" fillId="0" borderId="2" xfId="41" applyFont="1" applyBorder="1">
      <alignment vertical="center"/>
    </xf>
    <xf numFmtId="0" fontId="7" fillId="0" borderId="2" xfId="50" applyFont="1" applyFill="1" applyBorder="1" applyAlignment="1">
      <alignment horizontal="center" vertical="center" wrapText="1"/>
    </xf>
    <xf numFmtId="0" fontId="7" fillId="0" borderId="2" xfId="50" applyFont="1" applyFill="1" applyBorder="1" applyAlignment="1">
      <alignment horizontal="left" vertical="center" wrapText="1"/>
    </xf>
    <xf numFmtId="0" fontId="2" fillId="0" borderId="2" xfId="41" applyFont="1" applyFill="1" applyBorder="1">
      <alignment vertical="center"/>
    </xf>
    <xf numFmtId="43" fontId="13" fillId="0" borderId="2" xfId="8" applyFont="1" applyFill="1" applyBorder="1" applyAlignment="1">
      <alignment horizontal="righ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4" fillId="0" borderId="2" xfId="41" applyFont="1" applyBorder="1" applyAlignment="1">
      <alignment vertical="center" wrapText="1"/>
    </xf>
    <xf numFmtId="0" fontId="7" fillId="2" borderId="2" xfId="50" applyFont="1" applyFill="1" applyBorder="1" applyAlignment="1">
      <alignment horizontal="left" vertical="center" shrinkToFit="1"/>
    </xf>
    <xf numFmtId="0" fontId="7" fillId="2" borderId="2" xfId="50" applyFont="1" applyFill="1" applyBorder="1" applyAlignment="1">
      <alignment vertical="center" wrapText="1"/>
    </xf>
    <xf numFmtId="0" fontId="7" fillId="0" borderId="0" xfId="0" applyFont="1" applyFill="1" applyAlignment="1">
      <alignment vertical="center"/>
    </xf>
    <xf numFmtId="0" fontId="7" fillId="0" borderId="1" xfId="0" applyFont="1" applyFill="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1" applyFont="1" applyFill="1" applyBorder="1" applyAlignment="1">
      <alignment horizontal="center" vertical="center" wrapText="1"/>
    </xf>
    <xf numFmtId="0" fontId="9" fillId="4" borderId="3" xfId="41" applyFont="1" applyFill="1" applyBorder="1" applyAlignment="1">
      <alignment horizontal="center" vertical="center" wrapText="1"/>
    </xf>
    <xf numFmtId="0" fontId="7" fillId="4" borderId="2" xfId="51" applyFont="1" applyFill="1" applyBorder="1" applyAlignment="1">
      <alignment horizontal="center" vertical="center" wrapText="1"/>
    </xf>
    <xf numFmtId="0" fontId="9" fillId="4" borderId="4" xfId="41" applyFont="1" applyFill="1" applyBorder="1" applyAlignment="1">
      <alignment horizontal="center" vertical="center" wrapText="1"/>
    </xf>
    <xf numFmtId="43" fontId="9" fillId="2" borderId="2" xfId="8" applyFont="1" applyFill="1" applyBorder="1" applyAlignment="1">
      <alignment horizontal="center" vertical="center" wrapText="1"/>
    </xf>
    <xf numFmtId="0" fontId="9"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9" fontId="7" fillId="0" borderId="2" xfId="51" applyNumberFormat="1" applyFont="1" applyFill="1" applyBorder="1" applyAlignment="1">
      <alignment horizontal="center" vertical="center" wrapText="1"/>
    </xf>
    <xf numFmtId="0" fontId="7" fillId="0" borderId="2" xfId="51"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5" fillId="2" borderId="2" xfId="51" applyFont="1" applyFill="1" applyBorder="1" applyAlignment="1">
      <alignment horizontal="center" vertical="center" wrapText="1"/>
    </xf>
    <xf numFmtId="0" fontId="15" fillId="2" borderId="2" xfId="50" applyFont="1" applyFill="1" applyBorder="1" applyAlignment="1">
      <alignment horizontal="center" vertical="center" wrapText="1"/>
    </xf>
    <xf numFmtId="0" fontId="7" fillId="0" borderId="5" xfId="51" applyFont="1" applyFill="1" applyBorder="1" applyAlignment="1">
      <alignment vertical="center" wrapText="1"/>
    </xf>
    <xf numFmtId="0" fontId="7" fillId="0" borderId="6" xfId="51"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1" applyFont="1" applyFill="1" applyBorder="1" applyAlignment="1">
      <alignment vertical="center" wrapText="1"/>
    </xf>
    <xf numFmtId="0" fontId="3" fillId="0" borderId="2" xfId="51" applyFont="1" applyFill="1" applyBorder="1" applyAlignment="1">
      <alignment horizontal="center" vertical="center" wrapText="1"/>
    </xf>
    <xf numFmtId="0" fontId="16" fillId="0" borderId="2" xfId="41" applyFont="1" applyFill="1" applyBorder="1" applyAlignment="1">
      <alignment horizontal="center" vertical="center" wrapText="1"/>
    </xf>
    <xf numFmtId="0" fontId="9" fillId="2" borderId="2" xfId="41" applyFont="1" applyFill="1" applyBorder="1" applyAlignment="1">
      <alignment horizontal="left" vertical="center" wrapText="1"/>
    </xf>
    <xf numFmtId="0" fontId="7" fillId="0" borderId="2" xfId="41" applyFont="1" applyBorder="1" applyAlignment="1">
      <alignment horizontal="left" vertical="center"/>
    </xf>
    <xf numFmtId="0" fontId="3" fillId="0" borderId="8" xfId="41" applyFont="1" applyFill="1" applyBorder="1" applyAlignment="1">
      <alignment horizontal="left" vertical="center" wrapText="1"/>
    </xf>
    <xf numFmtId="0" fontId="1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17"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shrinkToFit="1"/>
    </xf>
    <xf numFmtId="0" fontId="7" fillId="0" borderId="9" xfId="0" applyFont="1" applyFill="1" applyBorder="1" applyAlignment="1">
      <alignment horizontal="left" vertical="center" wrapText="1"/>
    </xf>
    <xf numFmtId="0" fontId="7" fillId="2" borderId="2" xfId="0" applyFont="1" applyFill="1" applyBorder="1" applyAlignment="1">
      <alignment horizontal="center" vertical="center"/>
    </xf>
    <xf numFmtId="43" fontId="7" fillId="2" borderId="2" xfId="8" applyNumberFormat="1" applyFont="1" applyFill="1" applyBorder="1" applyAlignment="1">
      <alignment horizontal="center" vertical="center" wrapText="1"/>
    </xf>
    <xf numFmtId="43" fontId="7" fillId="2" borderId="2" xfId="8" applyNumberFormat="1" applyFont="1" applyFill="1" applyBorder="1" applyAlignment="1">
      <alignment horizontal="center" vertical="center" shrinkToFit="1"/>
    </xf>
    <xf numFmtId="0" fontId="7" fillId="0" borderId="10" xfId="0" applyFont="1" applyFill="1" applyBorder="1" applyAlignment="1">
      <alignment horizontal="left" vertical="center" wrapText="1"/>
    </xf>
    <xf numFmtId="0" fontId="7" fillId="2" borderId="2" xfId="0" applyFont="1" applyFill="1" applyBorder="1" applyAlignment="1">
      <alignment horizontal="left" vertical="center" wrapText="1"/>
    </xf>
    <xf numFmtId="43" fontId="7" fillId="2" borderId="2" xfId="0" applyNumberFormat="1" applyFont="1" applyFill="1" applyBorder="1" applyAlignment="1">
      <alignment horizontal="left" vertical="center" wrapText="1"/>
    </xf>
    <xf numFmtId="43" fontId="7" fillId="0" borderId="2" xfId="8" applyNumberFormat="1" applyFont="1" applyBorder="1" applyAlignment="1">
      <alignment horizontal="center" vertical="center" wrapText="1"/>
    </xf>
    <xf numFmtId="0" fontId="19" fillId="2" borderId="2" xfId="0" applyFont="1" applyFill="1" applyBorder="1" applyAlignment="1">
      <alignment horizontal="left" vertical="center" shrinkToFit="1"/>
    </xf>
    <xf numFmtId="0" fontId="7" fillId="0" borderId="1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16" fillId="0" borderId="2" xfId="0" applyFont="1" applyFill="1" applyBorder="1" applyAlignment="1">
      <alignment vertical="center"/>
    </xf>
    <xf numFmtId="0" fontId="9"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0" fontId="8" fillId="2" borderId="2" xfId="0" applyFont="1" applyFill="1" applyBorder="1" applyAlignment="1">
      <alignment vertical="center" wrapText="1"/>
    </xf>
    <xf numFmtId="0" fontId="7" fillId="0" borderId="2"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8" fillId="4" borderId="2" xfId="0" applyFont="1" applyFill="1" applyBorder="1" applyAlignment="1">
      <alignment horizontal="center" vertical="center" wrapText="1" shrinkToFit="1"/>
    </xf>
    <xf numFmtId="43" fontId="14" fillId="2" borderId="2" xfId="8" applyNumberFormat="1" applyFont="1" applyFill="1" applyBorder="1" applyAlignment="1">
      <alignment horizontal="right" vertical="center" wrapText="1"/>
    </xf>
    <xf numFmtId="0" fontId="8" fillId="2" borderId="2" xfId="0" applyFont="1" applyFill="1" applyBorder="1" applyAlignment="1">
      <alignment vertical="center" wrapText="1" shrinkToFit="1"/>
    </xf>
    <xf numFmtId="43" fontId="7" fillId="2" borderId="2" xfId="8" applyNumberFormat="1" applyFont="1" applyFill="1" applyBorder="1" applyAlignment="1">
      <alignment horizontal="right" vertical="center" wrapText="1"/>
    </xf>
    <xf numFmtId="43" fontId="7" fillId="0" borderId="2" xfId="8" applyNumberFormat="1" applyFont="1" applyBorder="1" applyAlignment="1">
      <alignment horizontal="right" vertical="center" wrapText="1"/>
    </xf>
    <xf numFmtId="0" fontId="14" fillId="0" borderId="2" xfId="0" applyFont="1" applyFill="1" applyBorder="1" applyAlignment="1">
      <alignment vertical="center" wrapText="1"/>
    </xf>
    <xf numFmtId="0" fontId="7" fillId="0" borderId="2" xfId="0" applyFont="1" applyFill="1" applyBorder="1" applyAlignment="1">
      <alignment vertical="center" wrapText="1" shrinkToFit="1"/>
    </xf>
    <xf numFmtId="0" fontId="14" fillId="0" borderId="2" xfId="0" applyFont="1" applyFill="1" applyBorder="1" applyAlignment="1">
      <alignment vertical="center" wrapText="1" shrinkToFit="1"/>
    </xf>
    <xf numFmtId="0" fontId="16" fillId="0" borderId="2" xfId="0" applyFont="1" applyFill="1" applyBorder="1" applyAlignment="1">
      <alignment vertical="center" wrapText="1"/>
    </xf>
    <xf numFmtId="43" fontId="7" fillId="0" borderId="2" xfId="8" applyNumberFormat="1" applyFont="1" applyFill="1" applyBorder="1" applyAlignment="1">
      <alignment horizontal="right" vertical="center" wrapText="1"/>
    </xf>
    <xf numFmtId="0" fontId="11" fillId="0" borderId="2" xfId="0" applyFont="1" applyFill="1" applyBorder="1" applyAlignment="1">
      <alignment vertical="center" wrapText="1"/>
    </xf>
    <xf numFmtId="0" fontId="14" fillId="0" borderId="2" xfId="0" applyFont="1" applyFill="1" applyBorder="1" applyAlignment="1">
      <alignment horizontal="left" vertical="center" wrapText="1"/>
    </xf>
    <xf numFmtId="0" fontId="7" fillId="0" borderId="2" xfId="0" applyFont="1" applyFill="1" applyBorder="1" applyAlignment="1">
      <alignment vertical="center"/>
    </xf>
    <xf numFmtId="43" fontId="7" fillId="0" borderId="2" xfId="8" applyFont="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部门项目安排情况表--4-5日改" xfId="50"/>
    <cellStyle name="常规_绩效考评指标(4.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workbookViewId="0">
      <selection activeCell="G12" sqref="G12"/>
    </sheetView>
  </sheetViews>
  <sheetFormatPr defaultColWidth="9" defaultRowHeight="14.25"/>
  <cols>
    <col min="1" max="1" width="9.375" style="81" customWidth="1"/>
    <col min="2" max="2" width="13.5" style="81" customWidth="1"/>
    <col min="3" max="3" width="13.625" style="81" customWidth="1"/>
    <col min="4" max="4" width="14.25" style="81" customWidth="1"/>
    <col min="5" max="5" width="14.75" style="81" customWidth="1"/>
    <col min="6" max="6" width="15.875" style="81" customWidth="1"/>
    <col min="7" max="7" width="11.5" style="81" customWidth="1"/>
    <col min="8" max="8" width="6.875" style="81" customWidth="1"/>
    <col min="9" max="9" width="8.5" style="81" customWidth="1"/>
    <col min="10" max="10" width="21.75" style="81" customWidth="1"/>
    <col min="11" max="11" width="20.5" style="81" customWidth="1"/>
    <col min="12" max="12" width="10.625" style="81" customWidth="1"/>
    <col min="13" max="16384" width="9" style="81"/>
  </cols>
  <sheetData>
    <row r="1" s="81" customFormat="1" ht="22.5" customHeight="1" spans="1:12">
      <c r="A1" s="84"/>
      <c r="B1" s="85"/>
      <c r="C1" s="85"/>
      <c r="D1" s="85"/>
      <c r="E1" s="85"/>
      <c r="F1" s="85"/>
      <c r="G1" s="85"/>
      <c r="H1" s="85"/>
      <c r="I1" s="85"/>
      <c r="J1" s="85"/>
      <c r="K1" s="85"/>
      <c r="L1" s="85"/>
    </row>
    <row r="2" s="81" customFormat="1" ht="31.5" customHeight="1" spans="1:12">
      <c r="A2" s="86" t="s">
        <v>0</v>
      </c>
      <c r="B2" s="86"/>
      <c r="C2" s="86"/>
      <c r="D2" s="86"/>
      <c r="E2" s="86"/>
      <c r="F2" s="86"/>
      <c r="G2" s="86"/>
      <c r="H2" s="86"/>
      <c r="I2" s="86"/>
      <c r="J2" s="86"/>
      <c r="K2" s="86"/>
      <c r="L2" s="86"/>
    </row>
    <row r="3" s="82" customFormat="1" ht="18.75" customHeight="1" spans="1:12">
      <c r="A3" s="8"/>
      <c r="B3" s="8"/>
      <c r="C3" s="87"/>
      <c r="D3" s="87"/>
      <c r="E3" s="87"/>
      <c r="F3" s="10"/>
      <c r="G3" s="10"/>
      <c r="H3" s="10"/>
      <c r="I3" s="10"/>
      <c r="K3" s="52"/>
      <c r="L3" s="52"/>
    </row>
    <row r="4" s="82" customFormat="1" ht="18" customHeight="1" spans="1:12">
      <c r="A4" s="88" t="s">
        <v>1</v>
      </c>
      <c r="B4" s="88"/>
      <c r="C4" s="89" t="s">
        <v>2</v>
      </c>
      <c r="D4" s="89"/>
      <c r="E4" s="89"/>
      <c r="F4" s="89"/>
      <c r="G4" s="89"/>
      <c r="H4" s="89"/>
      <c r="I4" s="89"/>
      <c r="J4" s="89"/>
      <c r="K4" s="89"/>
      <c r="L4" s="89"/>
    </row>
    <row r="5" s="82" customFormat="1" ht="50" customHeight="1" spans="1:12">
      <c r="A5" s="88" t="s">
        <v>3</v>
      </c>
      <c r="B5" s="88"/>
      <c r="C5" s="89" t="s">
        <v>4</v>
      </c>
      <c r="D5" s="89"/>
      <c r="E5" s="89"/>
      <c r="F5" s="89"/>
      <c r="G5" s="89"/>
      <c r="H5" s="89"/>
      <c r="I5" s="89"/>
      <c r="J5" s="89"/>
      <c r="K5" s="89"/>
      <c r="L5" s="89"/>
    </row>
    <row r="6" s="82" customFormat="1" ht="115" customHeight="1" spans="1:12">
      <c r="A6" s="88" t="s">
        <v>5</v>
      </c>
      <c r="B6" s="88"/>
      <c r="C6" s="89" t="s">
        <v>6</v>
      </c>
      <c r="D6" s="89"/>
      <c r="E6" s="89"/>
      <c r="F6" s="89"/>
      <c r="G6" s="89"/>
      <c r="H6" s="89"/>
      <c r="I6" s="89"/>
      <c r="J6" s="89"/>
      <c r="K6" s="89"/>
      <c r="L6" s="89"/>
    </row>
    <row r="7" s="82" customFormat="1" ht="12.75" customHeight="1" spans="1:12">
      <c r="A7" s="90" t="s">
        <v>7</v>
      </c>
      <c r="B7" s="90" t="s">
        <v>8</v>
      </c>
      <c r="C7" s="91" t="s">
        <v>9</v>
      </c>
      <c r="D7" s="91"/>
      <c r="E7" s="91"/>
      <c r="F7" s="91" t="s">
        <v>10</v>
      </c>
      <c r="G7" s="90" t="s">
        <v>11</v>
      </c>
      <c r="H7" s="90" t="s">
        <v>12</v>
      </c>
      <c r="I7" s="90"/>
      <c r="J7" s="90"/>
      <c r="K7" s="90"/>
      <c r="L7" s="90"/>
    </row>
    <row r="8" s="82" customFormat="1" ht="12.75" customHeight="1" spans="1:12">
      <c r="A8" s="90"/>
      <c r="B8" s="90"/>
      <c r="C8" s="16" t="s">
        <v>13</v>
      </c>
      <c r="D8" s="16" t="s">
        <v>14</v>
      </c>
      <c r="E8" s="16" t="s">
        <v>15</v>
      </c>
      <c r="F8" s="91"/>
      <c r="G8" s="90"/>
      <c r="H8" s="92" t="s">
        <v>16</v>
      </c>
      <c r="I8" s="113"/>
      <c r="J8" s="113"/>
      <c r="K8" s="113"/>
      <c r="L8" s="114"/>
    </row>
    <row r="9" s="82" customFormat="1" ht="12.75" customHeight="1" spans="1:12">
      <c r="A9" s="90"/>
      <c r="B9" s="93" t="s">
        <v>17</v>
      </c>
      <c r="C9" s="94">
        <f t="shared" ref="C9:F9" si="0">SUM(C10,C11,C14)</f>
        <v>36873462.77</v>
      </c>
      <c r="D9" s="94">
        <f t="shared" si="0"/>
        <v>25457837.29</v>
      </c>
      <c r="E9" s="94">
        <f t="shared" si="0"/>
        <v>11415625.48</v>
      </c>
      <c r="F9" s="95">
        <f t="shared" si="0"/>
        <v>36873462.77</v>
      </c>
      <c r="G9" s="90">
        <f t="shared" ref="G9:G14" si="1">ROUND(F9/C9*100,2)</f>
        <v>100</v>
      </c>
      <c r="H9" s="96"/>
      <c r="I9" s="115"/>
      <c r="J9" s="115"/>
      <c r="K9" s="115"/>
      <c r="L9" s="116"/>
    </row>
    <row r="10" s="82" customFormat="1" ht="12.75" customHeight="1" spans="1:12">
      <c r="A10" s="90"/>
      <c r="B10" s="97" t="s">
        <v>18</v>
      </c>
      <c r="C10" s="98">
        <f t="shared" ref="C10:C14" si="2">SUM(D10:E10)</f>
        <v>15416130.23</v>
      </c>
      <c r="D10" s="99">
        <v>12660439.85</v>
      </c>
      <c r="E10" s="99">
        <v>2755690.38</v>
      </c>
      <c r="F10" s="99">
        <v>15416130.23</v>
      </c>
      <c r="G10" s="90">
        <f t="shared" si="1"/>
        <v>100</v>
      </c>
      <c r="H10" s="96"/>
      <c r="I10" s="115"/>
      <c r="J10" s="115"/>
      <c r="K10" s="115"/>
      <c r="L10" s="116"/>
    </row>
    <row r="11" s="82" customFormat="1" ht="12.75" customHeight="1" spans="1:12">
      <c r="A11" s="90"/>
      <c r="B11" s="97" t="s">
        <v>19</v>
      </c>
      <c r="C11" s="98">
        <f t="shared" si="2"/>
        <v>21457332.54</v>
      </c>
      <c r="D11" s="99">
        <v>12797397.44</v>
      </c>
      <c r="E11" s="99">
        <v>8659935.1</v>
      </c>
      <c r="F11" s="99">
        <v>21457332.54</v>
      </c>
      <c r="G11" s="90">
        <f t="shared" si="1"/>
        <v>100</v>
      </c>
      <c r="H11" s="96"/>
      <c r="I11" s="115"/>
      <c r="J11" s="115"/>
      <c r="K11" s="115"/>
      <c r="L11" s="116"/>
    </row>
    <row r="12" s="82" customFormat="1" ht="12.75" customHeight="1" spans="1:12">
      <c r="A12" s="90"/>
      <c r="B12" s="100" t="s">
        <v>20</v>
      </c>
      <c r="C12" s="98">
        <f t="shared" si="2"/>
        <v>0</v>
      </c>
      <c r="D12" s="99"/>
      <c r="E12" s="99"/>
      <c r="F12" s="99"/>
      <c r="G12" s="90" t="e">
        <f t="shared" si="1"/>
        <v>#DIV/0!</v>
      </c>
      <c r="H12" s="96"/>
      <c r="I12" s="115"/>
      <c r="J12" s="115"/>
      <c r="K12" s="115"/>
      <c r="L12" s="116"/>
    </row>
    <row r="13" s="82" customFormat="1" ht="12.75" customHeight="1" spans="1:12">
      <c r="A13" s="90"/>
      <c r="B13" s="100" t="s">
        <v>21</v>
      </c>
      <c r="C13" s="98">
        <f t="shared" si="2"/>
        <v>0</v>
      </c>
      <c r="D13" s="99"/>
      <c r="E13" s="99"/>
      <c r="F13" s="99"/>
      <c r="G13" s="90" t="e">
        <f t="shared" si="1"/>
        <v>#DIV/0!</v>
      </c>
      <c r="H13" s="96"/>
      <c r="I13" s="115"/>
      <c r="J13" s="115"/>
      <c r="K13" s="115"/>
      <c r="L13" s="116"/>
    </row>
    <row r="14" s="82" customFormat="1" ht="12.75" customHeight="1" spans="1:12">
      <c r="A14" s="90"/>
      <c r="B14" s="97" t="s">
        <v>22</v>
      </c>
      <c r="C14" s="98">
        <f t="shared" si="2"/>
        <v>0</v>
      </c>
      <c r="D14" s="99"/>
      <c r="E14" s="99"/>
      <c r="F14" s="99"/>
      <c r="G14" s="90" t="e">
        <f t="shared" si="1"/>
        <v>#DIV/0!</v>
      </c>
      <c r="H14" s="101"/>
      <c r="I14" s="8"/>
      <c r="J14" s="8"/>
      <c r="K14" s="8"/>
      <c r="L14" s="117"/>
    </row>
    <row r="15" s="83" customFormat="1" ht="13.5" customHeight="1" spans="1:12">
      <c r="A15" s="102" t="s">
        <v>23</v>
      </c>
      <c r="B15" s="102" t="s">
        <v>24</v>
      </c>
      <c r="C15" s="102" t="s">
        <v>25</v>
      </c>
      <c r="D15" s="103"/>
      <c r="E15" s="102" t="s">
        <v>26</v>
      </c>
      <c r="F15" s="102"/>
      <c r="G15" s="102" t="s">
        <v>27</v>
      </c>
      <c r="H15" s="102" t="s">
        <v>28</v>
      </c>
      <c r="I15" s="102" t="s">
        <v>29</v>
      </c>
      <c r="J15" s="102" t="s">
        <v>30</v>
      </c>
      <c r="K15" s="102"/>
      <c r="L15" s="118" t="s">
        <v>31</v>
      </c>
    </row>
    <row r="16" s="83" customFormat="1" ht="13.5" customHeight="1" spans="1:12">
      <c r="A16" s="102"/>
      <c r="B16" s="102"/>
      <c r="C16" s="103"/>
      <c r="D16" s="103"/>
      <c r="E16" s="102"/>
      <c r="F16" s="102"/>
      <c r="G16" s="102"/>
      <c r="H16" s="102"/>
      <c r="I16" s="102"/>
      <c r="J16" s="119" t="s">
        <v>32</v>
      </c>
      <c r="K16" s="102" t="s">
        <v>33</v>
      </c>
      <c r="L16" s="118"/>
    </row>
    <row r="17" s="82" customFormat="1" ht="18.75" customHeight="1" spans="1:12">
      <c r="A17" s="90" t="s">
        <v>17</v>
      </c>
      <c r="B17" s="90"/>
      <c r="C17" s="90"/>
      <c r="D17" s="90"/>
      <c r="E17" s="90"/>
      <c r="F17" s="90"/>
      <c r="G17" s="90"/>
      <c r="H17" s="104">
        <v>100</v>
      </c>
      <c r="I17" s="120">
        <f>SUM(I18:I45)</f>
        <v>94</v>
      </c>
      <c r="J17" s="121"/>
      <c r="K17" s="122"/>
      <c r="L17" s="90"/>
    </row>
    <row r="18" s="82" customFormat="1" ht="91.5" customHeight="1" spans="1:12">
      <c r="A18" s="90" t="s">
        <v>34</v>
      </c>
      <c r="B18" s="97" t="s">
        <v>35</v>
      </c>
      <c r="C18" s="97" t="s">
        <v>36</v>
      </c>
      <c r="D18" s="97"/>
      <c r="E18" s="90"/>
      <c r="F18" s="90"/>
      <c r="G18" s="90"/>
      <c r="H18" s="105">
        <v>3</v>
      </c>
      <c r="I18" s="123">
        <v>3</v>
      </c>
      <c r="J18" s="124" t="s">
        <v>37</v>
      </c>
      <c r="K18" s="124" t="s">
        <v>38</v>
      </c>
      <c r="L18" s="106"/>
    </row>
    <row r="19" s="82" customFormat="1" ht="78" customHeight="1" spans="1:12">
      <c r="A19" s="90"/>
      <c r="B19" s="97"/>
      <c r="C19" s="97" t="s">
        <v>39</v>
      </c>
      <c r="D19" s="97"/>
      <c r="E19" s="90"/>
      <c r="F19" s="90"/>
      <c r="G19" s="90"/>
      <c r="H19" s="105">
        <v>3</v>
      </c>
      <c r="I19" s="123">
        <v>3</v>
      </c>
      <c r="J19" s="124" t="s">
        <v>40</v>
      </c>
      <c r="K19" s="124" t="s">
        <v>41</v>
      </c>
      <c r="L19" s="125"/>
    </row>
    <row r="20" s="82" customFormat="1" ht="43.5" customHeight="1" spans="1:12">
      <c r="A20" s="90"/>
      <c r="B20" s="97"/>
      <c r="C20" s="97" t="s">
        <v>42</v>
      </c>
      <c r="D20" s="97"/>
      <c r="E20" s="90"/>
      <c r="F20" s="90"/>
      <c r="G20" s="90"/>
      <c r="H20" s="105">
        <v>3</v>
      </c>
      <c r="I20" s="123">
        <v>3</v>
      </c>
      <c r="J20" s="126" t="s">
        <v>43</v>
      </c>
      <c r="K20" s="126" t="s">
        <v>44</v>
      </c>
      <c r="L20" s="127"/>
    </row>
    <row r="21" s="82" customFormat="1" ht="58.5" customHeight="1" spans="1:12">
      <c r="A21" s="90"/>
      <c r="B21" s="97"/>
      <c r="C21" s="97" t="s">
        <v>45</v>
      </c>
      <c r="D21" s="97"/>
      <c r="E21" s="90"/>
      <c r="F21" s="90"/>
      <c r="G21" s="90"/>
      <c r="H21" s="105">
        <v>3</v>
      </c>
      <c r="I21" s="123">
        <v>3</v>
      </c>
      <c r="J21" s="124" t="s">
        <v>46</v>
      </c>
      <c r="K21" s="124" t="s">
        <v>47</v>
      </c>
      <c r="L21" s="110"/>
    </row>
    <row r="22" s="82" customFormat="1" ht="63" customHeight="1" spans="1:12">
      <c r="A22" s="90"/>
      <c r="B22" s="97" t="s">
        <v>48</v>
      </c>
      <c r="C22" s="97" t="s">
        <v>49</v>
      </c>
      <c r="D22" s="97"/>
      <c r="E22" s="90"/>
      <c r="F22" s="90"/>
      <c r="G22" s="90"/>
      <c r="H22" s="105">
        <v>2</v>
      </c>
      <c r="I22" s="123">
        <v>2</v>
      </c>
      <c r="J22" s="124" t="s">
        <v>50</v>
      </c>
      <c r="K22" s="124" t="s">
        <v>51</v>
      </c>
      <c r="L22" s="110"/>
    </row>
    <row r="23" s="82" customFormat="1" ht="71.25" customHeight="1" spans="1:12">
      <c r="A23" s="90"/>
      <c r="B23" s="97"/>
      <c r="C23" s="97" t="s">
        <v>52</v>
      </c>
      <c r="D23" s="97"/>
      <c r="E23" s="90"/>
      <c r="F23" s="90"/>
      <c r="G23" s="90"/>
      <c r="H23" s="105">
        <v>2</v>
      </c>
      <c r="I23" s="123">
        <v>2</v>
      </c>
      <c r="J23" s="126" t="s">
        <v>53</v>
      </c>
      <c r="K23" s="124" t="s">
        <v>54</v>
      </c>
      <c r="L23" s="125"/>
    </row>
    <row r="24" s="82" customFormat="1" ht="69" customHeight="1" spans="1:12">
      <c r="A24" s="90"/>
      <c r="B24" s="97" t="s">
        <v>55</v>
      </c>
      <c r="C24" s="97" t="s">
        <v>56</v>
      </c>
      <c r="D24" s="97"/>
      <c r="E24" s="90"/>
      <c r="F24" s="90"/>
      <c r="G24" s="90"/>
      <c r="H24" s="105">
        <v>2</v>
      </c>
      <c r="I24" s="128">
        <v>2</v>
      </c>
      <c r="J24" s="129" t="s">
        <v>57</v>
      </c>
      <c r="K24" s="129" t="s">
        <v>58</v>
      </c>
      <c r="L24" s="125"/>
    </row>
    <row r="25" s="82" customFormat="1" ht="45.75" customHeight="1" spans="1:12">
      <c r="A25" s="90"/>
      <c r="B25" s="97" t="s">
        <v>59</v>
      </c>
      <c r="C25" s="97" t="s">
        <v>60</v>
      </c>
      <c r="D25" s="97"/>
      <c r="E25" s="90"/>
      <c r="F25" s="90"/>
      <c r="G25" s="90"/>
      <c r="H25" s="105">
        <v>2</v>
      </c>
      <c r="I25" s="128">
        <v>2</v>
      </c>
      <c r="J25" s="129" t="s">
        <v>61</v>
      </c>
      <c r="K25" s="129" t="s">
        <v>62</v>
      </c>
      <c r="L25" s="125"/>
    </row>
    <row r="26" s="82" customFormat="1" ht="48.75" customHeight="1" spans="1:12">
      <c r="A26" s="90"/>
      <c r="B26" s="90" t="s">
        <v>63</v>
      </c>
      <c r="C26" s="97" t="s">
        <v>64</v>
      </c>
      <c r="D26" s="97"/>
      <c r="E26" s="90"/>
      <c r="F26" s="90"/>
      <c r="G26" s="97"/>
      <c r="H26" s="105">
        <v>4</v>
      </c>
      <c r="I26" s="128">
        <v>4</v>
      </c>
      <c r="J26" s="124" t="s">
        <v>65</v>
      </c>
      <c r="K26" s="124" t="s">
        <v>66</v>
      </c>
      <c r="L26" s="106"/>
    </row>
    <row r="27" s="82" customFormat="1" ht="105.75" customHeight="1" spans="1:12">
      <c r="A27" s="90"/>
      <c r="B27" s="90"/>
      <c r="C27" s="97" t="s">
        <v>67</v>
      </c>
      <c r="D27" s="97"/>
      <c r="E27" s="90"/>
      <c r="F27" s="90"/>
      <c r="G27" s="90"/>
      <c r="H27" s="105">
        <v>3</v>
      </c>
      <c r="I27" s="128">
        <v>3</v>
      </c>
      <c r="J27" s="124" t="s">
        <v>68</v>
      </c>
      <c r="K27" s="124" t="s">
        <v>69</v>
      </c>
      <c r="L27" s="125"/>
    </row>
    <row r="28" s="82" customFormat="1" ht="147" customHeight="1" spans="1:12">
      <c r="A28" s="90" t="s">
        <v>34</v>
      </c>
      <c r="B28" s="90" t="s">
        <v>63</v>
      </c>
      <c r="C28" s="97" t="s">
        <v>70</v>
      </c>
      <c r="D28" s="97"/>
      <c r="E28" s="90"/>
      <c r="F28" s="90"/>
      <c r="G28" s="90"/>
      <c r="H28" s="105">
        <v>4</v>
      </c>
      <c r="I28" s="128">
        <v>4</v>
      </c>
      <c r="J28" s="124" t="s">
        <v>71</v>
      </c>
      <c r="K28" s="124" t="s">
        <v>72</v>
      </c>
      <c r="L28" s="125"/>
    </row>
    <row r="29" s="82" customFormat="1" ht="75" customHeight="1" spans="1:12">
      <c r="A29" s="90"/>
      <c r="B29" s="90"/>
      <c r="C29" s="97" t="s">
        <v>73</v>
      </c>
      <c r="D29" s="97"/>
      <c r="E29" s="90"/>
      <c r="F29" s="90"/>
      <c r="G29" s="90"/>
      <c r="H29" s="105">
        <v>3</v>
      </c>
      <c r="I29" s="128">
        <v>3</v>
      </c>
      <c r="J29" s="124" t="s">
        <v>74</v>
      </c>
      <c r="K29" s="124" t="s">
        <v>75</v>
      </c>
      <c r="L29" s="125"/>
    </row>
    <row r="30" s="82" customFormat="1" ht="67.5" customHeight="1" spans="1:12">
      <c r="A30" s="90"/>
      <c r="B30" s="90"/>
      <c r="C30" s="97" t="s">
        <v>76</v>
      </c>
      <c r="D30" s="97"/>
      <c r="E30" s="90"/>
      <c r="F30" s="90"/>
      <c r="G30" s="90"/>
      <c r="H30" s="105">
        <v>4</v>
      </c>
      <c r="I30" s="123">
        <v>4</v>
      </c>
      <c r="J30" s="129" t="s">
        <v>77</v>
      </c>
      <c r="K30" s="124" t="s">
        <v>78</v>
      </c>
      <c r="L30" s="110"/>
    </row>
    <row r="31" s="82" customFormat="1" ht="42.75" customHeight="1" spans="1:12">
      <c r="A31" s="90"/>
      <c r="B31" s="90"/>
      <c r="C31" s="97" t="s">
        <v>79</v>
      </c>
      <c r="D31" s="97"/>
      <c r="E31" s="90"/>
      <c r="F31" s="90"/>
      <c r="G31" s="90"/>
      <c r="H31" s="105">
        <v>2</v>
      </c>
      <c r="I31" s="123">
        <v>2</v>
      </c>
      <c r="J31" s="124" t="s">
        <v>80</v>
      </c>
      <c r="K31" s="124" t="s">
        <v>81</v>
      </c>
      <c r="L31" s="110"/>
    </row>
    <row r="32" s="82" customFormat="1" ht="16.5" customHeight="1" spans="1:12">
      <c r="A32" s="97" t="s">
        <v>82</v>
      </c>
      <c r="B32" s="89" t="s">
        <v>83</v>
      </c>
      <c r="C32" s="89" t="s">
        <v>84</v>
      </c>
      <c r="D32" s="89"/>
      <c r="E32" s="106" t="s">
        <v>85</v>
      </c>
      <c r="F32" s="106"/>
      <c r="G32" s="106">
        <v>3687.35</v>
      </c>
      <c r="H32" s="105">
        <v>3</v>
      </c>
      <c r="I32" s="123">
        <v>3</v>
      </c>
      <c r="J32" s="130" t="s">
        <v>86</v>
      </c>
      <c r="K32" s="130" t="s">
        <v>87</v>
      </c>
      <c r="L32" s="106"/>
    </row>
    <row r="33" s="82" customFormat="1" ht="16.5" customHeight="1" spans="1:12">
      <c r="A33" s="97"/>
      <c r="B33" s="89"/>
      <c r="C33" s="89" t="s">
        <v>84</v>
      </c>
      <c r="D33" s="89"/>
      <c r="E33" s="106" t="s">
        <v>88</v>
      </c>
      <c r="F33" s="106"/>
      <c r="G33" s="107">
        <v>1</v>
      </c>
      <c r="H33" s="105">
        <v>2</v>
      </c>
      <c r="I33" s="123">
        <v>2</v>
      </c>
      <c r="J33" s="130"/>
      <c r="K33" s="130"/>
      <c r="L33" s="106"/>
    </row>
    <row r="34" s="82" customFormat="1" ht="16.5" customHeight="1" spans="1:12">
      <c r="A34" s="97"/>
      <c r="B34" s="89"/>
      <c r="C34" s="89" t="s">
        <v>84</v>
      </c>
      <c r="D34" s="89"/>
      <c r="E34" s="106" t="s">
        <v>89</v>
      </c>
      <c r="F34" s="106"/>
      <c r="G34" s="106" t="s">
        <v>90</v>
      </c>
      <c r="H34" s="105">
        <v>5</v>
      </c>
      <c r="I34" s="123">
        <v>5</v>
      </c>
      <c r="J34" s="130"/>
      <c r="K34" s="130"/>
      <c r="L34" s="131"/>
    </row>
    <row r="35" s="82" customFormat="1" ht="16.5" customHeight="1" spans="1:12">
      <c r="A35" s="97"/>
      <c r="B35" s="89" t="s">
        <v>91</v>
      </c>
      <c r="C35" s="89" t="s">
        <v>92</v>
      </c>
      <c r="D35" s="89"/>
      <c r="E35" s="106" t="s">
        <v>93</v>
      </c>
      <c r="F35" s="106"/>
      <c r="G35" s="106" t="s">
        <v>94</v>
      </c>
      <c r="H35" s="105">
        <v>5</v>
      </c>
      <c r="I35" s="132">
        <v>4</v>
      </c>
      <c r="J35" s="130"/>
      <c r="K35" s="130"/>
      <c r="L35" s="131"/>
    </row>
    <row r="36" s="82" customFormat="1" ht="16.5" customHeight="1" spans="1:12">
      <c r="A36" s="97"/>
      <c r="B36" s="89"/>
      <c r="C36" s="89" t="s">
        <v>92</v>
      </c>
      <c r="D36" s="89"/>
      <c r="E36" s="106" t="s">
        <v>95</v>
      </c>
      <c r="F36" s="106"/>
      <c r="G36" s="106" t="s">
        <v>94</v>
      </c>
      <c r="H36" s="105">
        <v>5</v>
      </c>
      <c r="I36" s="132">
        <v>4</v>
      </c>
      <c r="J36" s="130"/>
      <c r="K36" s="130"/>
      <c r="L36" s="131"/>
    </row>
    <row r="37" s="82" customFormat="1" ht="16.5" customHeight="1" spans="1:12">
      <c r="A37" s="97"/>
      <c r="B37" s="89"/>
      <c r="C37" s="89" t="s">
        <v>92</v>
      </c>
      <c r="D37" s="89"/>
      <c r="E37" s="108" t="s">
        <v>96</v>
      </c>
      <c r="F37" s="109"/>
      <c r="G37" s="106" t="s">
        <v>97</v>
      </c>
      <c r="H37" s="105">
        <v>5</v>
      </c>
      <c r="I37" s="132">
        <v>4</v>
      </c>
      <c r="J37" s="130"/>
      <c r="K37" s="130"/>
      <c r="L37" s="131"/>
    </row>
    <row r="38" s="82" customFormat="1" ht="16.5" customHeight="1" spans="1:12">
      <c r="A38" s="97"/>
      <c r="B38" s="89"/>
      <c r="C38" s="89" t="s">
        <v>92</v>
      </c>
      <c r="D38" s="89"/>
      <c r="E38" s="106" t="s">
        <v>98</v>
      </c>
      <c r="F38" s="106"/>
      <c r="G38" s="106" t="s">
        <v>97</v>
      </c>
      <c r="H38" s="105">
        <v>5</v>
      </c>
      <c r="I38" s="132">
        <v>4</v>
      </c>
      <c r="J38" s="130"/>
      <c r="K38" s="130"/>
      <c r="L38" s="131"/>
    </row>
    <row r="39" s="82" customFormat="1" ht="16.5" customHeight="1" spans="1:12">
      <c r="A39" s="97"/>
      <c r="B39" s="89"/>
      <c r="C39" s="89" t="s">
        <v>92</v>
      </c>
      <c r="D39" s="89"/>
      <c r="E39" s="108" t="s">
        <v>99</v>
      </c>
      <c r="F39" s="109"/>
      <c r="G39" s="106" t="s">
        <v>100</v>
      </c>
      <c r="H39" s="105">
        <v>5</v>
      </c>
      <c r="I39" s="132">
        <v>5</v>
      </c>
      <c r="J39" s="130"/>
      <c r="K39" s="130"/>
      <c r="L39" s="131"/>
    </row>
    <row r="40" s="82" customFormat="1" ht="16.5" customHeight="1" spans="1:12">
      <c r="A40" s="97"/>
      <c r="B40" s="89"/>
      <c r="C40" s="89" t="s">
        <v>92</v>
      </c>
      <c r="D40" s="89"/>
      <c r="E40" s="108" t="s">
        <v>101</v>
      </c>
      <c r="F40" s="109"/>
      <c r="G40" s="106" t="s">
        <v>100</v>
      </c>
      <c r="H40" s="105">
        <v>5</v>
      </c>
      <c r="I40" s="132">
        <v>5</v>
      </c>
      <c r="J40" s="130"/>
      <c r="K40" s="130"/>
      <c r="L40" s="131"/>
    </row>
    <row r="41" s="82" customFormat="1" ht="16.5" customHeight="1" spans="1:12">
      <c r="A41" s="97"/>
      <c r="B41" s="89" t="s">
        <v>102</v>
      </c>
      <c r="C41" s="89" t="s">
        <v>103</v>
      </c>
      <c r="D41" s="89"/>
      <c r="E41" s="89" t="s">
        <v>104</v>
      </c>
      <c r="F41" s="89"/>
      <c r="G41" s="106" t="s">
        <v>97</v>
      </c>
      <c r="H41" s="105">
        <v>5</v>
      </c>
      <c r="I41" s="132">
        <v>4</v>
      </c>
      <c r="J41" s="130"/>
      <c r="K41" s="130"/>
      <c r="L41" s="131"/>
    </row>
    <row r="42" s="82" customFormat="1" ht="16.5" customHeight="1" spans="1:12">
      <c r="A42" s="97"/>
      <c r="B42" s="89"/>
      <c r="C42" s="89" t="s">
        <v>103</v>
      </c>
      <c r="D42" s="89"/>
      <c r="E42" s="106" t="s">
        <v>105</v>
      </c>
      <c r="F42" s="106"/>
      <c r="G42" s="106" t="s">
        <v>106</v>
      </c>
      <c r="H42" s="105">
        <v>5</v>
      </c>
      <c r="I42" s="132">
        <v>5</v>
      </c>
      <c r="J42" s="130"/>
      <c r="K42" s="130"/>
      <c r="L42" s="131"/>
    </row>
    <row r="43" s="82" customFormat="1" ht="45" customHeight="1" spans="1:12">
      <c r="A43" s="97" t="s">
        <v>107</v>
      </c>
      <c r="B43" s="110" t="s">
        <v>108</v>
      </c>
      <c r="C43" s="89" t="s">
        <v>108</v>
      </c>
      <c r="D43" s="89"/>
      <c r="E43" s="89" t="s">
        <v>108</v>
      </c>
      <c r="F43" s="89"/>
      <c r="G43" s="106" t="s">
        <v>109</v>
      </c>
      <c r="H43" s="105">
        <v>5</v>
      </c>
      <c r="I43" s="132">
        <v>4</v>
      </c>
      <c r="J43" s="130" t="s">
        <v>110</v>
      </c>
      <c r="K43" s="130" t="s">
        <v>111</v>
      </c>
      <c r="L43" s="131"/>
    </row>
    <row r="44" s="82" customFormat="1" ht="42.75" customHeight="1" spans="1:12">
      <c r="A44" s="97"/>
      <c r="B44" s="110" t="s">
        <v>112</v>
      </c>
      <c r="C44" s="89" t="s">
        <v>112</v>
      </c>
      <c r="D44" s="89"/>
      <c r="E44" s="89" t="s">
        <v>112</v>
      </c>
      <c r="F44" s="89"/>
      <c r="G44" s="106" t="s">
        <v>113</v>
      </c>
      <c r="H44" s="105">
        <v>2</v>
      </c>
      <c r="I44" s="132">
        <v>2</v>
      </c>
      <c r="J44" s="130"/>
      <c r="K44" s="130"/>
      <c r="L44" s="131"/>
    </row>
    <row r="45" s="82" customFormat="1" ht="36" customHeight="1" spans="1:12">
      <c r="A45" s="97"/>
      <c r="B45" s="110" t="s">
        <v>114</v>
      </c>
      <c r="C45" s="89" t="s">
        <v>114</v>
      </c>
      <c r="D45" s="89"/>
      <c r="E45" s="89" t="s">
        <v>114</v>
      </c>
      <c r="F45" s="89"/>
      <c r="G45" s="106" t="s">
        <v>113</v>
      </c>
      <c r="H45" s="105">
        <v>3</v>
      </c>
      <c r="I45" s="132">
        <v>3</v>
      </c>
      <c r="J45" s="130"/>
      <c r="K45" s="130"/>
      <c r="L45" s="131"/>
    </row>
    <row r="46" s="81" customFormat="1" ht="18.75" customHeight="1" spans="1:12">
      <c r="A46" s="111" t="s">
        <v>115</v>
      </c>
      <c r="B46" s="112" t="s">
        <v>116</v>
      </c>
      <c r="C46" s="112"/>
      <c r="D46" s="112"/>
      <c r="E46" s="112"/>
      <c r="F46" s="112"/>
      <c r="G46" s="112"/>
      <c r="H46" s="112"/>
      <c r="I46" s="112"/>
      <c r="J46" s="112"/>
      <c r="K46" s="112"/>
      <c r="L46" s="112"/>
    </row>
    <row r="47" s="81" customFormat="1" ht="35" customHeight="1" spans="1:12">
      <c r="A47" s="111" t="s">
        <v>117</v>
      </c>
      <c r="B47" s="89" t="s">
        <v>118</v>
      </c>
      <c r="C47" s="112"/>
      <c r="D47" s="112"/>
      <c r="E47" s="112"/>
      <c r="F47" s="112"/>
      <c r="G47" s="112"/>
      <c r="H47" s="112"/>
      <c r="I47" s="112"/>
      <c r="J47" s="112"/>
      <c r="K47" s="112"/>
      <c r="L47" s="112"/>
    </row>
    <row r="48" s="81" customFormat="1" ht="45" customHeight="1" spans="1:12">
      <c r="A48" s="111" t="s">
        <v>119</v>
      </c>
      <c r="B48" s="89" t="s">
        <v>120</v>
      </c>
      <c r="C48" s="112"/>
      <c r="D48" s="112"/>
      <c r="E48" s="112"/>
      <c r="F48" s="112"/>
      <c r="G48" s="112"/>
      <c r="H48" s="112"/>
      <c r="I48" s="112"/>
      <c r="J48" s="112"/>
      <c r="K48" s="112"/>
      <c r="L48" s="112"/>
    </row>
    <row r="49" s="81" customFormat="1" ht="30" customHeight="1" spans="1:12">
      <c r="A49" s="113" t="s">
        <v>121</v>
      </c>
      <c r="B49" s="113"/>
      <c r="C49" s="113"/>
      <c r="D49" s="113"/>
      <c r="E49" s="113"/>
      <c r="F49" s="113"/>
      <c r="G49" s="113"/>
      <c r="H49" s="113"/>
      <c r="I49" s="113"/>
      <c r="J49" s="113"/>
      <c r="K49" s="113"/>
      <c r="L49" s="113"/>
    </row>
  </sheetData>
  <mergeCells count="102">
    <mergeCell ref="A2:L2"/>
    <mergeCell ref="A3:B3"/>
    <mergeCell ref="F3:I3"/>
    <mergeCell ref="K3:L3"/>
    <mergeCell ref="A4:B4"/>
    <mergeCell ref="C4:L4"/>
    <mergeCell ref="A5:B5"/>
    <mergeCell ref="C5:L5"/>
    <mergeCell ref="A6:B6"/>
    <mergeCell ref="C6:L6"/>
    <mergeCell ref="C7:E7"/>
    <mergeCell ref="H7:L7"/>
    <mergeCell ref="J15:K15"/>
    <mergeCell ref="A17:G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B46:L46"/>
    <mergeCell ref="B47:L47"/>
    <mergeCell ref="B48:L48"/>
    <mergeCell ref="A49:L49"/>
    <mergeCell ref="A7:A14"/>
    <mergeCell ref="A15:A16"/>
    <mergeCell ref="A18:A27"/>
    <mergeCell ref="A28:A31"/>
    <mergeCell ref="A32:A42"/>
    <mergeCell ref="A43:A45"/>
    <mergeCell ref="B7:B8"/>
    <mergeCell ref="B15:B16"/>
    <mergeCell ref="B18:B21"/>
    <mergeCell ref="B22:B23"/>
    <mergeCell ref="B26:B27"/>
    <mergeCell ref="B28:B31"/>
    <mergeCell ref="B32:B34"/>
    <mergeCell ref="B35:B40"/>
    <mergeCell ref="B41:B42"/>
    <mergeCell ref="F7:F8"/>
    <mergeCell ref="G7:G8"/>
    <mergeCell ref="G15:G16"/>
    <mergeCell ref="H15:H16"/>
    <mergeCell ref="I15:I16"/>
    <mergeCell ref="J32:J42"/>
    <mergeCell ref="J43:J45"/>
    <mergeCell ref="K32:K42"/>
    <mergeCell ref="K43:K45"/>
    <mergeCell ref="L15:L16"/>
    <mergeCell ref="H8:L14"/>
    <mergeCell ref="C15:D16"/>
    <mergeCell ref="E15:F16"/>
  </mergeCell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C5" sqref="C5:P5"/>
    </sheetView>
  </sheetViews>
  <sheetFormatPr defaultColWidth="9" defaultRowHeight="13.5"/>
  <cols>
    <col min="1" max="1" width="5.5" style="2" customWidth="1"/>
    <col min="2" max="2" width="8.83333333333333" style="2" customWidth="1"/>
    <col min="3" max="3" width="13.375" style="2" customWidth="1"/>
    <col min="4" max="4" width="12.125" style="2" customWidth="1"/>
    <col min="5" max="5" width="7.375" style="2" customWidth="1"/>
    <col min="6" max="6" width="12.12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122</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1"/>
      <c r="K3" s="52"/>
      <c r="L3" s="52"/>
      <c r="M3" s="52"/>
      <c r="N3" s="52"/>
      <c r="O3" s="52"/>
      <c r="P3" s="52"/>
    </row>
    <row r="4" s="3" customFormat="1" ht="20.25" customHeight="1" spans="1:16">
      <c r="A4" s="11" t="s">
        <v>123</v>
      </c>
      <c r="B4" s="11"/>
      <c r="C4" s="12" t="s">
        <v>124</v>
      </c>
      <c r="D4" s="12"/>
      <c r="E4" s="12"/>
      <c r="F4" s="12"/>
      <c r="G4" s="12"/>
      <c r="H4" s="12"/>
      <c r="I4" s="12"/>
      <c r="J4" s="12"/>
      <c r="K4" s="12"/>
      <c r="L4" s="12"/>
      <c r="M4" s="14" t="s">
        <v>125</v>
      </c>
      <c r="N4" s="14"/>
      <c r="O4" s="29" t="s">
        <v>126</v>
      </c>
      <c r="P4" s="53"/>
    </row>
    <row r="5" s="3" customFormat="1" ht="20.25" customHeight="1" spans="1:16">
      <c r="A5" s="11" t="s">
        <v>127</v>
      </c>
      <c r="B5" s="11"/>
      <c r="C5" s="12" t="s">
        <v>2</v>
      </c>
      <c r="D5" s="12"/>
      <c r="E5" s="12"/>
      <c r="F5" s="12"/>
      <c r="G5" s="12"/>
      <c r="H5" s="12"/>
      <c r="I5" s="12"/>
      <c r="J5" s="12"/>
      <c r="K5" s="12"/>
      <c r="L5" s="12"/>
      <c r="M5" s="12"/>
      <c r="N5" s="12"/>
      <c r="O5" s="12"/>
      <c r="P5" s="12"/>
    </row>
    <row r="6" s="3" customFormat="1" ht="20.25" customHeight="1" spans="1:16">
      <c r="A6" s="11" t="s">
        <v>128</v>
      </c>
      <c r="B6" s="11"/>
      <c r="C6" s="12" t="s">
        <v>2</v>
      </c>
      <c r="D6" s="12"/>
      <c r="E6" s="12"/>
      <c r="F6" s="12"/>
      <c r="G6" s="12"/>
      <c r="H6" s="12"/>
      <c r="I6" s="12"/>
      <c r="J6" s="12"/>
      <c r="K6" s="12"/>
      <c r="L6" s="12"/>
      <c r="M6" s="12"/>
      <c r="N6" s="12"/>
      <c r="O6" s="12"/>
      <c r="P6" s="12"/>
    </row>
    <row r="7" s="3" customFormat="1" ht="17.25" customHeight="1" spans="1:16">
      <c r="A7" s="13" t="s">
        <v>129</v>
      </c>
      <c r="B7" s="13"/>
      <c r="C7" s="14" t="s">
        <v>8</v>
      </c>
      <c r="D7" s="15" t="s">
        <v>9</v>
      </c>
      <c r="E7" s="15"/>
      <c r="F7" s="15"/>
      <c r="G7" s="14" t="s">
        <v>10</v>
      </c>
      <c r="H7" s="14"/>
      <c r="I7" s="54" t="s">
        <v>130</v>
      </c>
      <c r="J7" s="14" t="s">
        <v>131</v>
      </c>
      <c r="K7" s="14"/>
      <c r="L7" s="14"/>
      <c r="M7" s="14"/>
      <c r="N7" s="14"/>
      <c r="O7" s="14"/>
      <c r="P7" s="14"/>
    </row>
    <row r="8" s="3" customFormat="1" ht="17.25" customHeight="1" spans="1:16">
      <c r="A8" s="13"/>
      <c r="B8" s="13"/>
      <c r="C8" s="14"/>
      <c r="D8" s="16" t="s">
        <v>13</v>
      </c>
      <c r="E8" s="16" t="s">
        <v>14</v>
      </c>
      <c r="F8" s="16" t="s">
        <v>15</v>
      </c>
      <c r="G8" s="14"/>
      <c r="H8" s="14"/>
      <c r="I8" s="54"/>
      <c r="J8" s="14"/>
      <c r="K8" s="14"/>
      <c r="L8" s="14"/>
      <c r="M8" s="14"/>
      <c r="N8" s="14"/>
      <c r="O8" s="14"/>
      <c r="P8" s="14"/>
    </row>
    <row r="9" s="3" customFormat="1" ht="17.25" customHeight="1" spans="1:16">
      <c r="A9" s="13"/>
      <c r="B9" s="13"/>
      <c r="C9" s="17" t="s">
        <v>17</v>
      </c>
      <c r="D9" s="18">
        <f t="shared" ref="D9:D11" si="0">SUM(E9:F9)</f>
        <v>617733</v>
      </c>
      <c r="E9" s="19">
        <f t="shared" ref="E9:G9" si="1">SUM(E10:E11)</f>
        <v>0</v>
      </c>
      <c r="F9" s="19">
        <f t="shared" si="1"/>
        <v>617733</v>
      </c>
      <c r="G9" s="17">
        <f t="shared" si="1"/>
        <v>617733</v>
      </c>
      <c r="H9" s="17"/>
      <c r="I9" s="19">
        <f t="shared" ref="I9:I11" si="2">ROUND(G9/D9*100,2)</f>
        <v>100</v>
      </c>
      <c r="J9" s="12" t="s">
        <v>132</v>
      </c>
      <c r="K9" s="12"/>
      <c r="L9" s="12"/>
      <c r="M9" s="12"/>
      <c r="N9" s="12"/>
      <c r="O9" s="12"/>
      <c r="P9" s="12"/>
    </row>
    <row r="10" s="3" customFormat="1" ht="17.25" customHeight="1" spans="1:16">
      <c r="A10" s="13"/>
      <c r="B10" s="13"/>
      <c r="C10" s="20" t="s">
        <v>133</v>
      </c>
      <c r="D10" s="21">
        <f t="shared" si="0"/>
        <v>617733</v>
      </c>
      <c r="E10" s="22"/>
      <c r="F10" s="22">
        <v>617733</v>
      </c>
      <c r="G10" s="23">
        <v>617733</v>
      </c>
      <c r="H10" s="23"/>
      <c r="I10" s="19">
        <f t="shared" si="2"/>
        <v>100</v>
      </c>
      <c r="J10" s="12"/>
      <c r="K10" s="12"/>
      <c r="L10" s="12"/>
      <c r="M10" s="12"/>
      <c r="N10" s="12"/>
      <c r="O10" s="12"/>
      <c r="P10" s="12"/>
    </row>
    <row r="11" s="3" customFormat="1" ht="17.25" customHeight="1" spans="1:16">
      <c r="A11" s="13"/>
      <c r="B11" s="13"/>
      <c r="C11" s="20" t="s">
        <v>134</v>
      </c>
      <c r="D11" s="21">
        <f t="shared" si="0"/>
        <v>0</v>
      </c>
      <c r="E11" s="22"/>
      <c r="F11" s="22"/>
      <c r="G11" s="23"/>
      <c r="H11" s="23"/>
      <c r="I11" s="19" t="e">
        <f t="shared" si="2"/>
        <v>#DIV/0!</v>
      </c>
      <c r="J11" s="12"/>
      <c r="K11" s="12"/>
      <c r="L11" s="12"/>
      <c r="M11" s="12"/>
      <c r="N11" s="12"/>
      <c r="O11" s="12"/>
      <c r="P11" s="12"/>
    </row>
    <row r="12" s="3" customFormat="1" ht="18" customHeight="1" spans="1:16">
      <c r="A12" s="13" t="s">
        <v>135</v>
      </c>
      <c r="B12" s="13"/>
      <c r="C12" s="14" t="s">
        <v>136</v>
      </c>
      <c r="D12" s="14"/>
      <c r="E12" s="14"/>
      <c r="F12" s="14"/>
      <c r="G12" s="14"/>
      <c r="H12" s="14"/>
      <c r="I12" s="14"/>
      <c r="J12" s="14" t="s">
        <v>137</v>
      </c>
      <c r="K12" s="14"/>
      <c r="L12" s="14"/>
      <c r="M12" s="14"/>
      <c r="N12" s="14"/>
      <c r="O12" s="14"/>
      <c r="P12" s="14"/>
    </row>
    <row r="13" s="3" customFormat="1" ht="34.5" customHeight="1" spans="1:16">
      <c r="A13" s="13"/>
      <c r="B13" s="13"/>
      <c r="C13" s="12" t="s">
        <v>138</v>
      </c>
      <c r="D13" s="12"/>
      <c r="E13" s="12"/>
      <c r="F13" s="12"/>
      <c r="G13" s="12"/>
      <c r="H13" s="12"/>
      <c r="I13" s="12"/>
      <c r="J13" s="12" t="s">
        <v>139</v>
      </c>
      <c r="K13" s="12"/>
      <c r="L13" s="12"/>
      <c r="M13" s="12"/>
      <c r="N13" s="12"/>
      <c r="O13" s="12"/>
      <c r="P13" s="12"/>
    </row>
    <row r="14" s="3" customFormat="1" ht="34.5" customHeight="1" spans="1:16">
      <c r="A14" s="13" t="s">
        <v>140</v>
      </c>
      <c r="B14" s="13"/>
      <c r="C14" s="12" t="s">
        <v>141</v>
      </c>
      <c r="D14" s="12"/>
      <c r="E14" s="12"/>
      <c r="F14" s="12"/>
      <c r="G14" s="12"/>
      <c r="H14" s="12"/>
      <c r="I14" s="12"/>
      <c r="J14" s="12"/>
      <c r="K14" s="12"/>
      <c r="L14" s="12"/>
      <c r="M14" s="12"/>
      <c r="N14" s="12"/>
      <c r="O14" s="12"/>
      <c r="P14" s="12"/>
    </row>
    <row r="15" s="3" customFormat="1" ht="18" customHeight="1" spans="1:16">
      <c r="A15" s="24" t="s">
        <v>142</v>
      </c>
      <c r="B15" s="24" t="s">
        <v>23</v>
      </c>
      <c r="C15" s="24" t="s">
        <v>24</v>
      </c>
      <c r="D15" s="24" t="s">
        <v>25</v>
      </c>
      <c r="E15" s="24" t="s">
        <v>143</v>
      </c>
      <c r="F15" s="24" t="s">
        <v>144</v>
      </c>
      <c r="G15" s="24" t="s">
        <v>28</v>
      </c>
      <c r="H15" s="24" t="s">
        <v>29</v>
      </c>
      <c r="I15" s="55" t="s">
        <v>145</v>
      </c>
      <c r="J15" s="55"/>
      <c r="K15" s="55"/>
      <c r="L15" s="55"/>
      <c r="M15" s="55"/>
      <c r="N15" s="55"/>
      <c r="O15" s="55"/>
      <c r="P15" s="56" t="s">
        <v>31</v>
      </c>
    </row>
    <row r="16" s="3" customFormat="1" ht="18" customHeight="1" spans="1:16">
      <c r="A16" s="24"/>
      <c r="B16" s="24"/>
      <c r="C16" s="24"/>
      <c r="D16" s="24"/>
      <c r="E16" s="24"/>
      <c r="F16" s="24"/>
      <c r="G16" s="24"/>
      <c r="H16" s="24"/>
      <c r="I16" s="24" t="s">
        <v>32</v>
      </c>
      <c r="J16" s="24"/>
      <c r="K16" s="57" t="s">
        <v>146</v>
      </c>
      <c r="L16" s="57" t="s">
        <v>147</v>
      </c>
      <c r="M16" s="57" t="s">
        <v>148</v>
      </c>
      <c r="N16" s="57" t="s">
        <v>149</v>
      </c>
      <c r="O16" s="57" t="s">
        <v>150</v>
      </c>
      <c r="P16" s="58"/>
    </row>
    <row r="17" s="3" customFormat="1" ht="19.5" customHeight="1" spans="1:16">
      <c r="A17" s="14" t="s">
        <v>17</v>
      </c>
      <c r="B17" s="14"/>
      <c r="C17" s="14"/>
      <c r="D17" s="14"/>
      <c r="E17" s="14"/>
      <c r="F17" s="14"/>
      <c r="G17" s="25">
        <f>SUM(G18,G31)</f>
        <v>100</v>
      </c>
      <c r="H17" s="26">
        <f>SUM(H18,H31)</f>
        <v>100</v>
      </c>
      <c r="I17" s="59"/>
      <c r="J17" s="59"/>
      <c r="K17" s="60"/>
      <c r="L17" s="60"/>
      <c r="M17" s="60"/>
      <c r="N17" s="60"/>
      <c r="O17" s="60"/>
      <c r="P17" s="60"/>
    </row>
    <row r="18" s="3" customFormat="1" ht="19.5" customHeight="1" spans="1:16">
      <c r="A18" s="13" t="s">
        <v>151</v>
      </c>
      <c r="B18" s="13"/>
      <c r="C18" s="13"/>
      <c r="D18" s="13"/>
      <c r="E18" s="13"/>
      <c r="F18" s="13"/>
      <c r="G18" s="25">
        <f>SUM(G19:G30)</f>
        <v>50</v>
      </c>
      <c r="H18" s="27">
        <f>SUM(H19:H30)</f>
        <v>50</v>
      </c>
      <c r="I18" s="59"/>
      <c r="J18" s="59"/>
      <c r="K18" s="60"/>
      <c r="L18" s="60"/>
      <c r="M18" s="60"/>
      <c r="N18" s="60"/>
      <c r="O18" s="60"/>
      <c r="P18" s="60"/>
    </row>
    <row r="19" s="3" customFormat="1" ht="38.25" customHeight="1" spans="1:16">
      <c r="A19" s="13" t="s">
        <v>152</v>
      </c>
      <c r="B19" s="13" t="s">
        <v>153</v>
      </c>
      <c r="C19" s="28" t="s">
        <v>154</v>
      </c>
      <c r="D19" s="13" t="s">
        <v>11</v>
      </c>
      <c r="E19" s="13"/>
      <c r="F19" s="13"/>
      <c r="G19" s="29">
        <v>10</v>
      </c>
      <c r="H19" s="30">
        <v>10</v>
      </c>
      <c r="I19" s="61" t="s">
        <v>155</v>
      </c>
      <c r="J19" s="61"/>
      <c r="K19" s="12" t="s">
        <v>156</v>
      </c>
      <c r="L19" s="12"/>
      <c r="M19" s="12"/>
      <c r="N19" s="12"/>
      <c r="O19" s="12"/>
      <c r="P19" s="53"/>
    </row>
    <row r="20" s="3" customFormat="1" ht="30.75" customHeight="1" spans="1:16">
      <c r="A20" s="13"/>
      <c r="B20" s="13"/>
      <c r="C20" s="31"/>
      <c r="D20" s="32" t="s">
        <v>157</v>
      </c>
      <c r="E20" s="33"/>
      <c r="F20" s="33"/>
      <c r="G20" s="29">
        <v>5</v>
      </c>
      <c r="H20" s="34">
        <v>5</v>
      </c>
      <c r="I20" s="61" t="s">
        <v>158</v>
      </c>
      <c r="J20" s="61"/>
      <c r="K20" s="62" t="s">
        <v>159</v>
      </c>
      <c r="L20" s="29" t="s">
        <v>160</v>
      </c>
      <c r="M20" s="29" t="s">
        <v>160</v>
      </c>
      <c r="N20" s="29" t="s">
        <v>160</v>
      </c>
      <c r="O20" s="63" t="s">
        <v>161</v>
      </c>
      <c r="P20" s="53"/>
    </row>
    <row r="21" s="3" customFormat="1" ht="38.25" customHeight="1" spans="1:16">
      <c r="A21" s="13"/>
      <c r="B21" s="13"/>
      <c r="C21" s="32" t="s">
        <v>162</v>
      </c>
      <c r="D21" s="32" t="s">
        <v>163</v>
      </c>
      <c r="E21" s="13"/>
      <c r="F21" s="13"/>
      <c r="G21" s="29">
        <v>2</v>
      </c>
      <c r="H21" s="30">
        <v>2</v>
      </c>
      <c r="I21" s="61" t="s">
        <v>164</v>
      </c>
      <c r="J21" s="61"/>
      <c r="K21" s="63" t="s">
        <v>165</v>
      </c>
      <c r="L21" s="29" t="s">
        <v>160</v>
      </c>
      <c r="M21" s="29" t="s">
        <v>160</v>
      </c>
      <c r="N21" s="29" t="s">
        <v>166</v>
      </c>
      <c r="O21" s="63" t="s">
        <v>167</v>
      </c>
      <c r="P21" s="53"/>
    </row>
    <row r="22" s="3" customFormat="1" ht="36" customHeight="1" spans="1:16">
      <c r="A22" s="13"/>
      <c r="B22" s="13"/>
      <c r="C22" s="32"/>
      <c r="D22" s="32" t="s">
        <v>168</v>
      </c>
      <c r="E22" s="13"/>
      <c r="F22" s="13"/>
      <c r="G22" s="29">
        <v>2</v>
      </c>
      <c r="H22" s="30">
        <v>2</v>
      </c>
      <c r="I22" s="61" t="s">
        <v>169</v>
      </c>
      <c r="J22" s="61"/>
      <c r="K22" s="63" t="s">
        <v>170</v>
      </c>
      <c r="L22" s="29" t="s">
        <v>160</v>
      </c>
      <c r="M22" s="29" t="s">
        <v>171</v>
      </c>
      <c r="N22" s="29" t="s">
        <v>160</v>
      </c>
      <c r="O22" s="63" t="s">
        <v>172</v>
      </c>
      <c r="P22" s="53"/>
    </row>
    <row r="23" s="3" customFormat="1" ht="44.25" customHeight="1" spans="1:16">
      <c r="A23" s="13"/>
      <c r="B23" s="13"/>
      <c r="C23" s="32"/>
      <c r="D23" s="32" t="s">
        <v>173</v>
      </c>
      <c r="E23" s="13"/>
      <c r="F23" s="13"/>
      <c r="G23" s="29">
        <v>4</v>
      </c>
      <c r="H23" s="30">
        <v>4</v>
      </c>
      <c r="I23" s="61" t="s">
        <v>174</v>
      </c>
      <c r="J23" s="61"/>
      <c r="K23" s="12" t="s">
        <v>175</v>
      </c>
      <c r="L23" s="12"/>
      <c r="M23" s="12"/>
      <c r="N23" s="12"/>
      <c r="O23" s="12"/>
      <c r="P23" s="53"/>
    </row>
    <row r="24" s="3" customFormat="1" ht="25.5" customHeight="1" spans="1:16">
      <c r="A24" s="13"/>
      <c r="B24" s="13"/>
      <c r="C24" s="32" t="s">
        <v>176</v>
      </c>
      <c r="D24" s="32" t="s">
        <v>177</v>
      </c>
      <c r="E24" s="13"/>
      <c r="F24" s="13"/>
      <c r="G24" s="29">
        <v>2</v>
      </c>
      <c r="H24" s="30">
        <v>2</v>
      </c>
      <c r="I24" s="61" t="s">
        <v>178</v>
      </c>
      <c r="J24" s="61"/>
      <c r="K24" s="63" t="s">
        <v>179</v>
      </c>
      <c r="L24" s="29" t="s">
        <v>160</v>
      </c>
      <c r="M24" s="63" t="s">
        <v>180</v>
      </c>
      <c r="N24" s="29" t="s">
        <v>160</v>
      </c>
      <c r="O24" s="63" t="s">
        <v>181</v>
      </c>
      <c r="P24" s="53"/>
    </row>
    <row r="25" s="3" customFormat="1" ht="21.75" customHeight="1" spans="1:16">
      <c r="A25" s="13"/>
      <c r="B25" s="13"/>
      <c r="C25" s="32"/>
      <c r="D25" s="32" t="s">
        <v>182</v>
      </c>
      <c r="E25" s="13"/>
      <c r="F25" s="13"/>
      <c r="G25" s="29">
        <v>2</v>
      </c>
      <c r="H25" s="30">
        <v>2</v>
      </c>
      <c r="I25" s="61" t="s">
        <v>183</v>
      </c>
      <c r="J25" s="61"/>
      <c r="K25" s="62" t="s">
        <v>184</v>
      </c>
      <c r="L25" s="29" t="s">
        <v>160</v>
      </c>
      <c r="M25" s="63" t="s">
        <v>185</v>
      </c>
      <c r="N25" s="29" t="s">
        <v>160</v>
      </c>
      <c r="O25" s="63" t="s">
        <v>186</v>
      </c>
      <c r="P25" s="53"/>
    </row>
    <row r="26" s="3" customFormat="1" ht="40.5" customHeight="1" spans="1:16">
      <c r="A26" s="13"/>
      <c r="B26" s="13"/>
      <c r="C26" s="32" t="s">
        <v>187</v>
      </c>
      <c r="D26" s="32" t="s">
        <v>188</v>
      </c>
      <c r="E26" s="33"/>
      <c r="F26" s="33"/>
      <c r="G26" s="29">
        <v>3</v>
      </c>
      <c r="H26" s="34">
        <v>3</v>
      </c>
      <c r="I26" s="61" t="s">
        <v>189</v>
      </c>
      <c r="J26" s="61"/>
      <c r="K26" s="63" t="s">
        <v>190</v>
      </c>
      <c r="L26" s="63" t="s">
        <v>191</v>
      </c>
      <c r="M26" s="63" t="s">
        <v>192</v>
      </c>
      <c r="N26" s="29" t="s">
        <v>160</v>
      </c>
      <c r="O26" s="63" t="s">
        <v>193</v>
      </c>
      <c r="P26" s="53"/>
    </row>
    <row r="27" s="3" customFormat="1" ht="27.75" customHeight="1" spans="1:16">
      <c r="A27" s="14" t="s">
        <v>194</v>
      </c>
      <c r="B27" s="13" t="s">
        <v>195</v>
      </c>
      <c r="C27" s="13" t="s">
        <v>196</v>
      </c>
      <c r="D27" s="29"/>
      <c r="E27" s="12"/>
      <c r="F27" s="12"/>
      <c r="G27" s="29">
        <v>3</v>
      </c>
      <c r="H27" s="30">
        <v>3</v>
      </c>
      <c r="I27" s="64" t="s">
        <v>197</v>
      </c>
      <c r="J27" s="64"/>
      <c r="K27" s="12" t="s">
        <v>198</v>
      </c>
      <c r="L27" s="65"/>
      <c r="M27" s="65"/>
      <c r="N27" s="65"/>
      <c r="O27" s="65"/>
      <c r="P27" s="41"/>
    </row>
    <row r="28" s="3" customFormat="1" ht="41.25" customHeight="1" spans="1:16">
      <c r="A28" s="14"/>
      <c r="B28" s="13"/>
      <c r="C28" s="13" t="s">
        <v>199</v>
      </c>
      <c r="D28" s="12"/>
      <c r="E28" s="12"/>
      <c r="F28" s="12"/>
      <c r="G28" s="29">
        <v>4</v>
      </c>
      <c r="H28" s="30">
        <v>4</v>
      </c>
      <c r="I28" s="64" t="s">
        <v>200</v>
      </c>
      <c r="J28" s="64"/>
      <c r="K28" s="12" t="s">
        <v>201</v>
      </c>
      <c r="L28" s="12"/>
      <c r="M28" s="12"/>
      <c r="N28" s="12"/>
      <c r="O28" s="12"/>
      <c r="P28" s="53"/>
    </row>
    <row r="29" s="3" customFormat="1" ht="27.75" customHeight="1" spans="1:16">
      <c r="A29" s="14"/>
      <c r="B29" s="13"/>
      <c r="C29" s="13" t="s">
        <v>202</v>
      </c>
      <c r="D29" s="12"/>
      <c r="E29" s="12"/>
      <c r="F29" s="12"/>
      <c r="G29" s="29">
        <v>6</v>
      </c>
      <c r="H29" s="30">
        <v>6</v>
      </c>
      <c r="I29" s="66" t="s">
        <v>203</v>
      </c>
      <c r="J29" s="66"/>
      <c r="K29" s="29" t="s">
        <v>165</v>
      </c>
      <c r="L29" s="29" t="s">
        <v>160</v>
      </c>
      <c r="M29" s="29" t="s">
        <v>160</v>
      </c>
      <c r="N29" s="29" t="s">
        <v>166</v>
      </c>
      <c r="O29" s="63" t="s">
        <v>167</v>
      </c>
      <c r="P29" s="41"/>
    </row>
    <row r="30" s="3" customFormat="1" ht="36.75" customHeight="1" spans="1:16">
      <c r="A30" s="14"/>
      <c r="B30" s="13"/>
      <c r="C30" s="13" t="s">
        <v>204</v>
      </c>
      <c r="D30" s="12"/>
      <c r="E30" s="12"/>
      <c r="F30" s="12"/>
      <c r="G30" s="29">
        <v>7</v>
      </c>
      <c r="H30" s="30">
        <v>7</v>
      </c>
      <c r="I30" s="66" t="s">
        <v>205</v>
      </c>
      <c r="J30" s="66"/>
      <c r="K30" s="12" t="s">
        <v>206</v>
      </c>
      <c r="L30" s="12"/>
      <c r="M30" s="12"/>
      <c r="N30" s="12"/>
      <c r="O30" s="12"/>
      <c r="P30" s="53"/>
    </row>
    <row r="31" s="3" customFormat="1" ht="28.5" customHeight="1" spans="1:16">
      <c r="A31" s="13" t="s">
        <v>207</v>
      </c>
      <c r="B31" s="13"/>
      <c r="C31" s="13"/>
      <c r="D31" s="13"/>
      <c r="E31" s="13"/>
      <c r="F31" s="13"/>
      <c r="G31" s="25">
        <v>50</v>
      </c>
      <c r="H31" s="35">
        <v>50</v>
      </c>
      <c r="I31" s="17"/>
      <c r="J31" s="17"/>
      <c r="K31" s="67"/>
      <c r="L31" s="67"/>
      <c r="M31" s="67"/>
      <c r="N31" s="67"/>
      <c r="O31" s="67"/>
      <c r="P31" s="67"/>
    </row>
    <row r="32" s="3" customFormat="1" ht="18.75" customHeight="1" spans="1:16">
      <c r="A32" s="36" t="s">
        <v>208</v>
      </c>
      <c r="B32" s="36" t="s">
        <v>209</v>
      </c>
      <c r="C32" s="36" t="s">
        <v>13</v>
      </c>
      <c r="D32" s="36"/>
      <c r="E32" s="36"/>
      <c r="F32" s="36"/>
      <c r="G32" s="37">
        <f>SUM(G33:G37)</f>
        <v>50</v>
      </c>
      <c r="H32" s="38">
        <f>SUM(H33:H34)</f>
        <v>50</v>
      </c>
      <c r="I32" s="54"/>
      <c r="J32" s="54"/>
      <c r="K32" s="68"/>
      <c r="L32" s="68"/>
      <c r="M32" s="68"/>
      <c r="N32" s="68"/>
      <c r="O32" s="68"/>
      <c r="P32" s="69"/>
    </row>
    <row r="33" s="3" customFormat="1" ht="29.25" customHeight="1" spans="1:16">
      <c r="A33" s="36"/>
      <c r="B33" s="36"/>
      <c r="C33" s="39" t="s">
        <v>210</v>
      </c>
      <c r="D33" s="39" t="s">
        <v>211</v>
      </c>
      <c r="E33" s="40"/>
      <c r="F33" s="41"/>
      <c r="G33" s="42">
        <v>20</v>
      </c>
      <c r="H33" s="34">
        <v>25</v>
      </c>
      <c r="I33" s="40" t="s">
        <v>212</v>
      </c>
      <c r="J33" s="40"/>
      <c r="K33" s="42" t="s">
        <v>213</v>
      </c>
      <c r="L33" s="42" t="s">
        <v>214</v>
      </c>
      <c r="M33" s="42" t="s">
        <v>215</v>
      </c>
      <c r="N33" s="42" t="s">
        <v>216</v>
      </c>
      <c r="O33" s="42" t="s">
        <v>217</v>
      </c>
      <c r="P33" s="42"/>
    </row>
    <row r="34" s="3" customFormat="1" ht="29.25" customHeight="1" spans="1:16">
      <c r="A34" s="36"/>
      <c r="B34" s="36"/>
      <c r="C34" s="39" t="s">
        <v>218</v>
      </c>
      <c r="D34" s="39" t="s">
        <v>219</v>
      </c>
      <c r="E34" s="43"/>
      <c r="F34" s="41"/>
      <c r="G34" s="42">
        <v>20</v>
      </c>
      <c r="H34" s="34">
        <v>25</v>
      </c>
      <c r="I34" s="40" t="s">
        <v>220</v>
      </c>
      <c r="J34" s="40"/>
      <c r="K34" s="42" t="s">
        <v>97</v>
      </c>
      <c r="L34" s="42" t="s">
        <v>221</v>
      </c>
      <c r="M34" s="42" t="s">
        <v>171</v>
      </c>
      <c r="N34" s="42" t="s">
        <v>222</v>
      </c>
      <c r="O34" s="42" t="s">
        <v>223</v>
      </c>
      <c r="P34" s="42"/>
    </row>
    <row r="35" s="3" customFormat="1" ht="42.75" customHeight="1" spans="1:16">
      <c r="A35" s="36"/>
      <c r="B35" s="36"/>
      <c r="C35" s="39" t="s">
        <v>224</v>
      </c>
      <c r="D35" s="39" t="s">
        <v>225</v>
      </c>
      <c r="E35" s="43"/>
      <c r="F35" s="44"/>
      <c r="G35" s="42">
        <v>5</v>
      </c>
      <c r="H35" s="45"/>
      <c r="I35" s="70" t="s">
        <v>226</v>
      </c>
      <c r="J35" s="71"/>
      <c r="K35" s="72" t="s">
        <v>227</v>
      </c>
      <c r="L35" s="73"/>
      <c r="M35" s="73"/>
      <c r="N35" s="73"/>
      <c r="O35" s="74"/>
      <c r="P35" s="42"/>
    </row>
    <row r="36" s="3" customFormat="1" ht="41.25" customHeight="1" spans="1:16">
      <c r="A36" s="36"/>
      <c r="B36" s="36"/>
      <c r="C36" s="39"/>
      <c r="D36" s="39" t="s">
        <v>228</v>
      </c>
      <c r="E36" s="40"/>
      <c r="F36" s="44"/>
      <c r="G36" s="42">
        <v>3</v>
      </c>
      <c r="H36" s="46"/>
      <c r="I36" s="75" t="s">
        <v>229</v>
      </c>
      <c r="J36" s="75"/>
      <c r="K36" s="43" t="s">
        <v>230</v>
      </c>
      <c r="L36" s="43"/>
      <c r="M36" s="43"/>
      <c r="N36" s="43"/>
      <c r="O36" s="43"/>
      <c r="P36" s="42"/>
    </row>
    <row r="37" s="3" customFormat="1" ht="38.25" customHeight="1" spans="1:16">
      <c r="A37" s="36"/>
      <c r="B37" s="36"/>
      <c r="C37" s="39"/>
      <c r="D37" s="39" t="s">
        <v>231</v>
      </c>
      <c r="E37" s="43"/>
      <c r="F37" s="44"/>
      <c r="G37" s="42">
        <v>2</v>
      </c>
      <c r="H37" s="46"/>
      <c r="I37" s="75" t="s">
        <v>232</v>
      </c>
      <c r="J37" s="75"/>
      <c r="K37" s="43" t="s">
        <v>233</v>
      </c>
      <c r="L37" s="43"/>
      <c r="M37" s="43"/>
      <c r="N37" s="43"/>
      <c r="O37" s="43"/>
      <c r="P37" s="42"/>
    </row>
    <row r="38" s="3" customFormat="1" ht="20.25" customHeight="1" spans="1:16">
      <c r="A38" s="36"/>
      <c r="B38" s="36" t="s">
        <v>234</v>
      </c>
      <c r="C38" s="36" t="s">
        <v>13</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235</v>
      </c>
      <c r="D39" s="39" t="s">
        <v>236</v>
      </c>
      <c r="E39" s="47"/>
      <c r="F39" s="41"/>
      <c r="G39" s="42">
        <v>10</v>
      </c>
      <c r="H39" s="48" t="s">
        <v>237</v>
      </c>
      <c r="I39" s="40" t="s">
        <v>238</v>
      </c>
      <c r="J39" s="40"/>
      <c r="K39" s="62" t="s">
        <v>239</v>
      </c>
      <c r="L39" s="63" t="s">
        <v>240</v>
      </c>
      <c r="M39" s="76" t="s">
        <v>241</v>
      </c>
      <c r="N39" s="76" t="s">
        <v>242</v>
      </c>
      <c r="O39" s="76" t="s">
        <v>243</v>
      </c>
      <c r="P39" s="47"/>
    </row>
    <row r="40" s="3" customFormat="1" ht="53.25" customHeight="1" spans="1:16">
      <c r="A40" s="36"/>
      <c r="B40" s="36"/>
      <c r="C40" s="39"/>
      <c r="D40" s="49" t="s">
        <v>244</v>
      </c>
      <c r="E40" s="47"/>
      <c r="F40" s="41"/>
      <c r="G40" s="42">
        <v>10</v>
      </c>
      <c r="H40" s="48"/>
      <c r="I40" s="40" t="s">
        <v>245</v>
      </c>
      <c r="J40" s="40"/>
      <c r="K40" s="62" t="s">
        <v>239</v>
      </c>
      <c r="L40" s="63" t="s">
        <v>240</v>
      </c>
      <c r="M40" s="76" t="s">
        <v>241</v>
      </c>
      <c r="N40" s="76" t="s">
        <v>242</v>
      </c>
      <c r="O40" s="76" t="s">
        <v>243</v>
      </c>
      <c r="P40" s="47"/>
    </row>
    <row r="41" s="3" customFormat="1" ht="46.5" customHeight="1" spans="1:16">
      <c r="A41" s="36"/>
      <c r="B41" s="36"/>
      <c r="C41" s="39" t="s">
        <v>246</v>
      </c>
      <c r="D41" s="39" t="s">
        <v>247</v>
      </c>
      <c r="E41" s="47"/>
      <c r="F41" s="41"/>
      <c r="G41" s="42">
        <v>5</v>
      </c>
      <c r="H41" s="48"/>
      <c r="I41" s="40" t="s">
        <v>248</v>
      </c>
      <c r="J41" s="40"/>
      <c r="K41" s="62" t="s">
        <v>239</v>
      </c>
      <c r="L41" s="63" t="s">
        <v>240</v>
      </c>
      <c r="M41" s="76" t="s">
        <v>241</v>
      </c>
      <c r="N41" s="76" t="s">
        <v>242</v>
      </c>
      <c r="O41" s="76" t="s">
        <v>243</v>
      </c>
      <c r="P41" s="47"/>
    </row>
    <row r="42" s="3" customFormat="1" ht="29.25" customHeight="1" spans="1:16">
      <c r="A42" s="36"/>
      <c r="B42" s="36"/>
      <c r="C42" s="39"/>
      <c r="D42" s="39" t="s">
        <v>249</v>
      </c>
      <c r="E42" s="47"/>
      <c r="F42" s="41"/>
      <c r="G42" s="42">
        <v>5</v>
      </c>
      <c r="H42" s="48"/>
      <c r="I42" s="40" t="s">
        <v>250</v>
      </c>
      <c r="J42" s="40"/>
      <c r="K42" s="42" t="s">
        <v>97</v>
      </c>
      <c r="L42" s="42" t="s">
        <v>221</v>
      </c>
      <c r="M42" s="42" t="s">
        <v>171</v>
      </c>
      <c r="N42" s="42" t="s">
        <v>222</v>
      </c>
      <c r="O42" s="42" t="s">
        <v>223</v>
      </c>
      <c r="P42" s="42"/>
    </row>
    <row r="43" s="3" customFormat="1" ht="34.5" customHeight="1" spans="1:16">
      <c r="A43" s="36"/>
      <c r="B43" s="36"/>
      <c r="C43" s="39" t="s">
        <v>251</v>
      </c>
      <c r="D43" s="39" t="s">
        <v>252</v>
      </c>
      <c r="E43" s="47"/>
      <c r="F43" s="41"/>
      <c r="G43" s="42">
        <v>10</v>
      </c>
      <c r="H43" s="48"/>
      <c r="I43" s="40" t="s">
        <v>253</v>
      </c>
      <c r="J43" s="40"/>
      <c r="K43" s="62" t="s">
        <v>213</v>
      </c>
      <c r="L43" s="63" t="s">
        <v>214</v>
      </c>
      <c r="M43" s="63" t="s">
        <v>215</v>
      </c>
      <c r="N43" s="63" t="s">
        <v>216</v>
      </c>
      <c r="O43" s="63" t="s">
        <v>217</v>
      </c>
      <c r="P43" s="42"/>
    </row>
    <row r="44" s="3" customFormat="1" ht="46.5" customHeight="1" spans="1:16">
      <c r="A44" s="36"/>
      <c r="B44" s="36"/>
      <c r="C44" s="36" t="s">
        <v>224</v>
      </c>
      <c r="D44" s="39" t="s">
        <v>225</v>
      </c>
      <c r="E44" s="43"/>
      <c r="F44" s="44"/>
      <c r="G44" s="42">
        <v>5</v>
      </c>
      <c r="H44" s="45"/>
      <c r="I44" s="70" t="s">
        <v>226</v>
      </c>
      <c r="J44" s="71"/>
      <c r="K44" s="72" t="s">
        <v>227</v>
      </c>
      <c r="L44" s="73"/>
      <c r="M44" s="73"/>
      <c r="N44" s="73"/>
      <c r="O44" s="74"/>
      <c r="P44" s="42"/>
    </row>
    <row r="45" s="3" customFormat="1" ht="48" customHeight="1" spans="1:16">
      <c r="A45" s="36"/>
      <c r="B45" s="36"/>
      <c r="C45" s="36"/>
      <c r="D45" s="39" t="s">
        <v>228</v>
      </c>
      <c r="E45" s="40"/>
      <c r="F45" s="44"/>
      <c r="G45" s="42">
        <v>3</v>
      </c>
      <c r="H45" s="46"/>
      <c r="I45" s="75" t="s">
        <v>229</v>
      </c>
      <c r="J45" s="75"/>
      <c r="K45" s="43" t="s">
        <v>230</v>
      </c>
      <c r="L45" s="43"/>
      <c r="M45" s="43"/>
      <c r="N45" s="43"/>
      <c r="O45" s="43"/>
      <c r="P45" s="42"/>
    </row>
    <row r="46" s="3" customFormat="1" ht="34.5" customHeight="1" spans="1:16">
      <c r="A46" s="36"/>
      <c r="B46" s="36"/>
      <c r="C46" s="36"/>
      <c r="D46" s="39" t="s">
        <v>231</v>
      </c>
      <c r="E46" s="43"/>
      <c r="F46" s="44"/>
      <c r="G46" s="42">
        <v>2</v>
      </c>
      <c r="H46" s="46"/>
      <c r="I46" s="75" t="s">
        <v>232</v>
      </c>
      <c r="J46" s="75"/>
      <c r="K46" s="43" t="s">
        <v>233</v>
      </c>
      <c r="L46" s="43"/>
      <c r="M46" s="43"/>
      <c r="N46" s="43"/>
      <c r="O46" s="43"/>
      <c r="P46" s="42"/>
    </row>
    <row r="47" s="3" customFormat="1" ht="15.75" customHeight="1" spans="1:16">
      <c r="A47" s="36"/>
      <c r="B47" s="36" t="s">
        <v>254</v>
      </c>
      <c r="C47" s="36" t="s">
        <v>13</v>
      </c>
      <c r="D47" s="36"/>
      <c r="E47" s="36"/>
      <c r="F47" s="36"/>
      <c r="G47" s="37">
        <f>SUM(G48:G56)</f>
        <v>50</v>
      </c>
      <c r="H47" s="38">
        <f>SUM(H48:H53)</f>
        <v>0</v>
      </c>
      <c r="I47" s="32"/>
      <c r="J47" s="32"/>
      <c r="K47" s="68"/>
      <c r="L47" s="68"/>
      <c r="M47" s="68"/>
      <c r="N47" s="68"/>
      <c r="O47" s="68"/>
      <c r="P47" s="69"/>
    </row>
    <row r="48" s="3" customFormat="1" ht="30" customHeight="1" spans="1:16">
      <c r="A48" s="36"/>
      <c r="B48" s="36"/>
      <c r="C48" s="39" t="s">
        <v>210</v>
      </c>
      <c r="D48" s="39" t="s">
        <v>211</v>
      </c>
      <c r="E48" s="40"/>
      <c r="F48" s="41"/>
      <c r="G48" s="42">
        <v>5</v>
      </c>
      <c r="H48" s="34"/>
      <c r="I48" s="40" t="s">
        <v>212</v>
      </c>
      <c r="J48" s="40"/>
      <c r="K48" s="42" t="s">
        <v>213</v>
      </c>
      <c r="L48" s="42" t="s">
        <v>214</v>
      </c>
      <c r="M48" s="42" t="s">
        <v>215</v>
      </c>
      <c r="N48" s="42" t="s">
        <v>216</v>
      </c>
      <c r="O48" s="42" t="s">
        <v>217</v>
      </c>
      <c r="P48" s="42"/>
    </row>
    <row r="49" s="3" customFormat="1" ht="19.5" customHeight="1" spans="1:16">
      <c r="A49" s="36"/>
      <c r="B49" s="36"/>
      <c r="C49" s="39"/>
      <c r="D49" s="39" t="s">
        <v>255</v>
      </c>
      <c r="E49" s="43"/>
      <c r="F49" s="41"/>
      <c r="G49" s="42">
        <v>10</v>
      </c>
      <c r="H49" s="34"/>
      <c r="I49" s="40" t="s">
        <v>256</v>
      </c>
      <c r="J49" s="40"/>
      <c r="K49" s="42" t="s">
        <v>97</v>
      </c>
      <c r="L49" s="42" t="s">
        <v>221</v>
      </c>
      <c r="M49" s="42" t="s">
        <v>171</v>
      </c>
      <c r="N49" s="42" t="s">
        <v>222</v>
      </c>
      <c r="O49" s="42" t="s">
        <v>223</v>
      </c>
      <c r="P49" s="42"/>
    </row>
    <row r="50" s="3" customFormat="1" ht="39.75" customHeight="1" spans="1:16">
      <c r="A50" s="36"/>
      <c r="B50" s="36"/>
      <c r="C50" s="39" t="s">
        <v>257</v>
      </c>
      <c r="D50" s="39" t="s">
        <v>258</v>
      </c>
      <c r="E50" s="43"/>
      <c r="F50" s="41"/>
      <c r="G50" s="42">
        <v>5</v>
      </c>
      <c r="H50" s="34"/>
      <c r="I50" s="40" t="s">
        <v>259</v>
      </c>
      <c r="J50" s="40"/>
      <c r="K50" s="42" t="s">
        <v>97</v>
      </c>
      <c r="L50" s="42" t="s">
        <v>221</v>
      </c>
      <c r="M50" s="42" t="s">
        <v>171</v>
      </c>
      <c r="N50" s="42" t="s">
        <v>222</v>
      </c>
      <c r="O50" s="42" t="s">
        <v>223</v>
      </c>
      <c r="P50" s="42"/>
    </row>
    <row r="51" s="3" customFormat="1" ht="40.5" customHeight="1" spans="1:16">
      <c r="A51" s="36"/>
      <c r="B51" s="36"/>
      <c r="C51" s="39"/>
      <c r="D51" s="39" t="s">
        <v>260</v>
      </c>
      <c r="E51" s="43"/>
      <c r="F51" s="41"/>
      <c r="G51" s="42">
        <v>5</v>
      </c>
      <c r="H51" s="34"/>
      <c r="I51" s="40" t="s">
        <v>261</v>
      </c>
      <c r="J51" s="40"/>
      <c r="K51" s="42" t="s">
        <v>97</v>
      </c>
      <c r="L51" s="42" t="s">
        <v>221</v>
      </c>
      <c r="M51" s="42" t="s">
        <v>171</v>
      </c>
      <c r="N51" s="42" t="s">
        <v>222</v>
      </c>
      <c r="O51" s="42" t="s">
        <v>223</v>
      </c>
      <c r="P51" s="42"/>
    </row>
    <row r="52" s="3" customFormat="1" ht="36" customHeight="1" spans="1:16">
      <c r="A52" s="36"/>
      <c r="B52" s="36"/>
      <c r="C52" s="50" t="s">
        <v>246</v>
      </c>
      <c r="D52" s="39" t="s">
        <v>262</v>
      </c>
      <c r="E52" s="43"/>
      <c r="F52" s="41"/>
      <c r="G52" s="42">
        <v>5</v>
      </c>
      <c r="H52" s="34"/>
      <c r="I52" s="40" t="s">
        <v>263</v>
      </c>
      <c r="J52" s="40"/>
      <c r="K52" s="42" t="s">
        <v>97</v>
      </c>
      <c r="L52" s="42" t="s">
        <v>221</v>
      </c>
      <c r="M52" s="42" t="s">
        <v>171</v>
      </c>
      <c r="N52" s="42" t="s">
        <v>222</v>
      </c>
      <c r="O52" s="42" t="s">
        <v>223</v>
      </c>
      <c r="P52" s="42"/>
    </row>
    <row r="53" s="3" customFormat="1" ht="37.5" customHeight="1" spans="1:16">
      <c r="A53" s="36" t="s">
        <v>208</v>
      </c>
      <c r="B53" s="36" t="s">
        <v>254</v>
      </c>
      <c r="C53" s="50" t="s">
        <v>246</v>
      </c>
      <c r="D53" s="39" t="s">
        <v>264</v>
      </c>
      <c r="E53" s="43"/>
      <c r="F53" s="41"/>
      <c r="G53" s="42">
        <v>10</v>
      </c>
      <c r="H53" s="34"/>
      <c r="I53" s="40" t="s">
        <v>265</v>
      </c>
      <c r="J53" s="40"/>
      <c r="K53" s="77"/>
      <c r="L53" s="77"/>
      <c r="M53" s="77"/>
      <c r="N53" s="77"/>
      <c r="O53" s="63"/>
      <c r="P53" s="42"/>
    </row>
    <row r="54" s="3" customFormat="1" ht="37.5" customHeight="1" spans="1:16">
      <c r="A54" s="36"/>
      <c r="B54" s="36"/>
      <c r="C54" s="39" t="s">
        <v>224</v>
      </c>
      <c r="D54" s="39" t="s">
        <v>225</v>
      </c>
      <c r="E54" s="43"/>
      <c r="F54" s="44"/>
      <c r="G54" s="42">
        <v>5</v>
      </c>
      <c r="H54" s="45"/>
      <c r="I54" s="70" t="s">
        <v>226</v>
      </c>
      <c r="J54" s="71"/>
      <c r="K54" s="72" t="s">
        <v>227</v>
      </c>
      <c r="L54" s="73"/>
      <c r="M54" s="73"/>
      <c r="N54" s="73"/>
      <c r="O54" s="74"/>
      <c r="P54" s="42"/>
    </row>
    <row r="55" s="3" customFormat="1" ht="37.5" customHeight="1" spans="1:16">
      <c r="A55" s="36"/>
      <c r="B55" s="36"/>
      <c r="C55" s="39"/>
      <c r="D55" s="39" t="s">
        <v>228</v>
      </c>
      <c r="E55" s="40"/>
      <c r="F55" s="44"/>
      <c r="G55" s="42">
        <v>3</v>
      </c>
      <c r="H55" s="46"/>
      <c r="I55" s="75" t="s">
        <v>229</v>
      </c>
      <c r="J55" s="75"/>
      <c r="K55" s="43" t="s">
        <v>230</v>
      </c>
      <c r="L55" s="43"/>
      <c r="M55" s="43"/>
      <c r="N55" s="43"/>
      <c r="O55" s="43"/>
      <c r="P55" s="42"/>
    </row>
    <row r="56" s="3" customFormat="1" ht="37.5" customHeight="1" spans="1:16">
      <c r="A56" s="36"/>
      <c r="B56" s="36"/>
      <c r="C56" s="39"/>
      <c r="D56" s="39" t="s">
        <v>231</v>
      </c>
      <c r="E56" s="43"/>
      <c r="F56" s="44"/>
      <c r="G56" s="42">
        <v>2</v>
      </c>
      <c r="H56" s="46"/>
      <c r="I56" s="75" t="s">
        <v>232</v>
      </c>
      <c r="J56" s="75"/>
      <c r="K56" s="43" t="s">
        <v>233</v>
      </c>
      <c r="L56" s="43"/>
      <c r="M56" s="43"/>
      <c r="N56" s="43"/>
      <c r="O56" s="43"/>
      <c r="P56" s="42"/>
    </row>
    <row r="57" s="3" customFormat="1" ht="19.5" customHeight="1" spans="1:16">
      <c r="A57" s="36"/>
      <c r="B57" s="36" t="s">
        <v>266</v>
      </c>
      <c r="C57" s="36" t="s">
        <v>13</v>
      </c>
      <c r="D57" s="36"/>
      <c r="E57" s="36"/>
      <c r="F57" s="36"/>
      <c r="G57" s="37">
        <f>SUM(G58:G64)</f>
        <v>50</v>
      </c>
      <c r="H57" s="38">
        <f>SUM(H58:H61)</f>
        <v>0</v>
      </c>
      <c r="I57" s="32"/>
      <c r="J57" s="32"/>
      <c r="K57" s="68"/>
      <c r="L57" s="68"/>
      <c r="M57" s="68"/>
      <c r="N57" s="68"/>
      <c r="O57" s="68"/>
      <c r="P57" s="69"/>
    </row>
    <row r="58" s="3" customFormat="1" ht="26.25" customHeight="1" spans="1:16">
      <c r="A58" s="36"/>
      <c r="B58" s="36"/>
      <c r="C58" s="50" t="s">
        <v>210</v>
      </c>
      <c r="D58" s="39" t="s">
        <v>267</v>
      </c>
      <c r="E58" s="43"/>
      <c r="F58" s="41"/>
      <c r="G58" s="42">
        <v>10</v>
      </c>
      <c r="H58" s="34"/>
      <c r="I58" s="40" t="s">
        <v>268</v>
      </c>
      <c r="J58" s="40"/>
      <c r="K58" s="62" t="s">
        <v>269</v>
      </c>
      <c r="L58" s="63" t="s">
        <v>270</v>
      </c>
      <c r="M58" s="63" t="s">
        <v>271</v>
      </c>
      <c r="N58" s="62" t="s">
        <v>272</v>
      </c>
      <c r="O58" s="63" t="s">
        <v>273</v>
      </c>
      <c r="P58" s="42"/>
    </row>
    <row r="59" s="3" customFormat="1" ht="26.25" customHeight="1" spans="1:16">
      <c r="A59" s="36"/>
      <c r="B59" s="36"/>
      <c r="C59" s="50" t="s">
        <v>274</v>
      </c>
      <c r="D59" s="39" t="s">
        <v>275</v>
      </c>
      <c r="E59" s="43"/>
      <c r="F59" s="41"/>
      <c r="G59" s="42">
        <v>10</v>
      </c>
      <c r="H59" s="34"/>
      <c r="I59" s="75" t="s">
        <v>276</v>
      </c>
      <c r="J59" s="75"/>
      <c r="K59" s="62" t="s">
        <v>269</v>
      </c>
      <c r="L59" s="63" t="s">
        <v>270</v>
      </c>
      <c r="M59" s="63" t="s">
        <v>271</v>
      </c>
      <c r="N59" s="62" t="s">
        <v>272</v>
      </c>
      <c r="O59" s="63" t="s">
        <v>273</v>
      </c>
      <c r="P59" s="42"/>
    </row>
    <row r="60" s="3" customFormat="1" ht="26.25" customHeight="1" spans="1:16">
      <c r="A60" s="36"/>
      <c r="B60" s="36"/>
      <c r="C60" s="50"/>
      <c r="D60" s="39" t="s">
        <v>277</v>
      </c>
      <c r="E60" s="43"/>
      <c r="F60" s="41"/>
      <c r="G60" s="42">
        <v>5</v>
      </c>
      <c r="H60" s="34"/>
      <c r="I60" s="75" t="s">
        <v>278</v>
      </c>
      <c r="J60" s="75"/>
      <c r="K60" s="62" t="s">
        <v>269</v>
      </c>
      <c r="L60" s="63" t="s">
        <v>270</v>
      </c>
      <c r="M60" s="63" t="s">
        <v>271</v>
      </c>
      <c r="N60" s="62" t="s">
        <v>272</v>
      </c>
      <c r="O60" s="63" t="s">
        <v>273</v>
      </c>
      <c r="P60" s="42"/>
    </row>
    <row r="61" s="3" customFormat="1" ht="27.75" customHeight="1" spans="1:16">
      <c r="A61" s="36"/>
      <c r="B61" s="36"/>
      <c r="C61" s="39" t="s">
        <v>246</v>
      </c>
      <c r="D61" s="39" t="s">
        <v>279</v>
      </c>
      <c r="E61" s="43"/>
      <c r="F61" s="41"/>
      <c r="G61" s="42">
        <v>15</v>
      </c>
      <c r="H61" s="34"/>
      <c r="I61" s="75" t="s">
        <v>265</v>
      </c>
      <c r="J61" s="75"/>
      <c r="K61" s="77"/>
      <c r="L61" s="77"/>
      <c r="M61" s="77"/>
      <c r="N61" s="77"/>
      <c r="O61" s="63"/>
      <c r="P61" s="42"/>
    </row>
    <row r="62" s="3" customFormat="1" ht="37.5" customHeight="1" spans="1:16">
      <c r="A62" s="36"/>
      <c r="B62" s="36"/>
      <c r="C62" s="39" t="s">
        <v>224</v>
      </c>
      <c r="D62" s="39" t="s">
        <v>225</v>
      </c>
      <c r="E62" s="43"/>
      <c r="F62" s="44"/>
      <c r="G62" s="42">
        <v>5</v>
      </c>
      <c r="H62" s="45"/>
      <c r="I62" s="70" t="s">
        <v>226</v>
      </c>
      <c r="J62" s="71"/>
      <c r="K62" s="72" t="s">
        <v>227</v>
      </c>
      <c r="L62" s="73"/>
      <c r="M62" s="73"/>
      <c r="N62" s="73"/>
      <c r="O62" s="74"/>
      <c r="P62" s="42"/>
    </row>
    <row r="63" s="3" customFormat="1" ht="42.75" customHeight="1" spans="1:16">
      <c r="A63" s="36"/>
      <c r="B63" s="36"/>
      <c r="C63" s="39"/>
      <c r="D63" s="39" t="s">
        <v>228</v>
      </c>
      <c r="E63" s="40"/>
      <c r="F63" s="44"/>
      <c r="G63" s="42">
        <v>3</v>
      </c>
      <c r="H63" s="46"/>
      <c r="I63" s="75" t="s">
        <v>229</v>
      </c>
      <c r="J63" s="75"/>
      <c r="K63" s="43" t="s">
        <v>230</v>
      </c>
      <c r="L63" s="43"/>
      <c r="M63" s="43"/>
      <c r="N63" s="43"/>
      <c r="O63" s="43"/>
      <c r="P63" s="42"/>
    </row>
    <row r="64" s="3" customFormat="1" ht="54.75" customHeight="1" spans="1:16">
      <c r="A64" s="36"/>
      <c r="B64" s="36"/>
      <c r="C64" s="39"/>
      <c r="D64" s="39" t="s">
        <v>231</v>
      </c>
      <c r="E64" s="43"/>
      <c r="F64" s="44"/>
      <c r="G64" s="42">
        <v>2</v>
      </c>
      <c r="H64" s="46"/>
      <c r="I64" s="75" t="s">
        <v>232</v>
      </c>
      <c r="J64" s="75"/>
      <c r="K64" s="43" t="s">
        <v>233</v>
      </c>
      <c r="L64" s="43"/>
      <c r="M64" s="43"/>
      <c r="N64" s="43"/>
      <c r="O64" s="43"/>
      <c r="P64" s="42"/>
    </row>
    <row r="65" s="3" customFormat="1" ht="46.5" customHeight="1" spans="1:16">
      <c r="A65" s="78" t="s">
        <v>280</v>
      </c>
      <c r="B65" s="78"/>
      <c r="C65" s="79" t="s">
        <v>141</v>
      </c>
      <c r="D65" s="79"/>
      <c r="E65" s="79"/>
      <c r="F65" s="79"/>
      <c r="G65" s="79"/>
      <c r="H65" s="79"/>
      <c r="I65" s="79"/>
      <c r="J65" s="79"/>
      <c r="K65" s="79"/>
      <c r="L65" s="79"/>
      <c r="M65" s="79"/>
      <c r="N65" s="79"/>
      <c r="O65" s="79"/>
      <c r="P65" s="79"/>
    </row>
    <row r="66" s="3" customFormat="1" ht="46.5" customHeight="1" spans="1:16">
      <c r="A66" s="78" t="s">
        <v>117</v>
      </c>
      <c r="B66" s="78"/>
      <c r="C66" s="79" t="s">
        <v>281</v>
      </c>
      <c r="D66" s="79"/>
      <c r="E66" s="79"/>
      <c r="F66" s="79"/>
      <c r="G66" s="79"/>
      <c r="H66" s="79"/>
      <c r="I66" s="79"/>
      <c r="J66" s="79"/>
      <c r="K66" s="79"/>
      <c r="L66" s="79"/>
      <c r="M66" s="79"/>
      <c r="N66" s="79"/>
      <c r="O66" s="79"/>
      <c r="P66" s="79"/>
    </row>
    <row r="67" s="3" customFormat="1" ht="46.5" customHeight="1" spans="1:16">
      <c r="A67" s="78" t="s">
        <v>119</v>
      </c>
      <c r="B67" s="78"/>
      <c r="C67" s="79" t="s">
        <v>281</v>
      </c>
      <c r="D67" s="79"/>
      <c r="E67" s="79"/>
      <c r="F67" s="79"/>
      <c r="G67" s="79"/>
      <c r="H67" s="79"/>
      <c r="I67" s="79"/>
      <c r="J67" s="79"/>
      <c r="K67" s="79"/>
      <c r="L67" s="79"/>
      <c r="M67" s="79"/>
      <c r="N67" s="79"/>
      <c r="O67" s="79"/>
      <c r="P67" s="79"/>
    </row>
    <row r="68" s="4" customFormat="1" ht="30.75" customHeight="1" spans="1:16">
      <c r="A68" s="80" t="s">
        <v>282</v>
      </c>
      <c r="B68" s="80"/>
      <c r="C68" s="80"/>
      <c r="D68" s="80"/>
      <c r="E68" s="80"/>
      <c r="F68" s="80"/>
      <c r="G68" s="80"/>
      <c r="H68" s="80"/>
      <c r="I68" s="80"/>
      <c r="J68" s="80"/>
      <c r="K68" s="80"/>
      <c r="L68" s="80"/>
      <c r="M68" s="80"/>
      <c r="N68" s="80"/>
      <c r="O68" s="80"/>
      <c r="P68" s="80"/>
    </row>
    <row r="69" s="4" customFormat="1" ht="19.5" customHeight="1" spans="1:1">
      <c r="A69" s="4" t="s">
        <v>283</v>
      </c>
    </row>
    <row r="70" s="2" customFormat="1" spans="1:16">
      <c r="A70" s="4" t="s">
        <v>284</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11805555555556" footer="0.511805555555556"/>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C5" sqref="C5:P5"/>
    </sheetView>
  </sheetViews>
  <sheetFormatPr defaultColWidth="9" defaultRowHeight="13.5"/>
  <cols>
    <col min="1" max="1" width="5.5" style="2" customWidth="1"/>
    <col min="2" max="2" width="7.875" style="2" customWidth="1"/>
    <col min="3" max="3" width="13.375" style="2" customWidth="1"/>
    <col min="4" max="4" width="12.125" style="2" customWidth="1"/>
    <col min="5" max="5" width="10.375" style="2" customWidth="1"/>
    <col min="6" max="6" width="12.12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122</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1"/>
      <c r="K3" s="52"/>
      <c r="L3" s="52"/>
      <c r="M3" s="52"/>
      <c r="N3" s="52"/>
      <c r="O3" s="52"/>
      <c r="P3" s="52"/>
    </row>
    <row r="4" s="3" customFormat="1" ht="20.25" customHeight="1" spans="1:16">
      <c r="A4" s="11" t="s">
        <v>123</v>
      </c>
      <c r="B4" s="11"/>
      <c r="C4" s="12" t="s">
        <v>285</v>
      </c>
      <c r="D4" s="12"/>
      <c r="E4" s="12"/>
      <c r="F4" s="12"/>
      <c r="G4" s="12"/>
      <c r="H4" s="12"/>
      <c r="I4" s="12"/>
      <c r="J4" s="12"/>
      <c r="K4" s="12"/>
      <c r="L4" s="12"/>
      <c r="M4" s="14" t="s">
        <v>125</v>
      </c>
      <c r="N4" s="14"/>
      <c r="O4" s="29" t="s">
        <v>286</v>
      </c>
      <c r="P4" s="53"/>
    </row>
    <row r="5" s="3" customFormat="1" ht="20.25" customHeight="1" spans="1:16">
      <c r="A5" s="11" t="s">
        <v>127</v>
      </c>
      <c r="B5" s="11"/>
      <c r="C5" s="12" t="s">
        <v>2</v>
      </c>
      <c r="D5" s="12"/>
      <c r="E5" s="12"/>
      <c r="F5" s="12"/>
      <c r="G5" s="12"/>
      <c r="H5" s="12"/>
      <c r="I5" s="12"/>
      <c r="J5" s="12"/>
      <c r="K5" s="12"/>
      <c r="L5" s="12"/>
      <c r="M5" s="12"/>
      <c r="N5" s="12"/>
      <c r="O5" s="12"/>
      <c r="P5" s="12"/>
    </row>
    <row r="6" s="3" customFormat="1" ht="20.25" customHeight="1" spans="1:16">
      <c r="A6" s="11" t="s">
        <v>128</v>
      </c>
      <c r="B6" s="11"/>
      <c r="C6" s="12" t="s">
        <v>2</v>
      </c>
      <c r="D6" s="12"/>
      <c r="E6" s="12"/>
      <c r="F6" s="12"/>
      <c r="G6" s="12"/>
      <c r="H6" s="12"/>
      <c r="I6" s="12"/>
      <c r="J6" s="12"/>
      <c r="K6" s="12"/>
      <c r="L6" s="12"/>
      <c r="M6" s="12"/>
      <c r="N6" s="12"/>
      <c r="O6" s="12"/>
      <c r="P6" s="12"/>
    </row>
    <row r="7" s="3" customFormat="1" ht="17.25" customHeight="1" spans="1:16">
      <c r="A7" s="13" t="s">
        <v>129</v>
      </c>
      <c r="B7" s="13"/>
      <c r="C7" s="14" t="s">
        <v>8</v>
      </c>
      <c r="D7" s="15" t="s">
        <v>9</v>
      </c>
      <c r="E7" s="15"/>
      <c r="F7" s="15"/>
      <c r="G7" s="14" t="s">
        <v>10</v>
      </c>
      <c r="H7" s="14"/>
      <c r="I7" s="54" t="s">
        <v>130</v>
      </c>
      <c r="J7" s="14" t="s">
        <v>131</v>
      </c>
      <c r="K7" s="14"/>
      <c r="L7" s="14"/>
      <c r="M7" s="14"/>
      <c r="N7" s="14"/>
      <c r="O7" s="14"/>
      <c r="P7" s="14"/>
    </row>
    <row r="8" s="3" customFormat="1" ht="17.25" customHeight="1" spans="1:16">
      <c r="A8" s="13"/>
      <c r="B8" s="13"/>
      <c r="C8" s="14"/>
      <c r="D8" s="16" t="s">
        <v>13</v>
      </c>
      <c r="E8" s="16" t="s">
        <v>14</v>
      </c>
      <c r="F8" s="16" t="s">
        <v>15</v>
      </c>
      <c r="G8" s="14"/>
      <c r="H8" s="14"/>
      <c r="I8" s="54"/>
      <c r="J8" s="14"/>
      <c r="K8" s="14"/>
      <c r="L8" s="14"/>
      <c r="M8" s="14"/>
      <c r="N8" s="14"/>
      <c r="O8" s="14"/>
      <c r="P8" s="14"/>
    </row>
    <row r="9" s="3" customFormat="1" ht="17.25" customHeight="1" spans="1:16">
      <c r="A9" s="13"/>
      <c r="B9" s="13"/>
      <c r="C9" s="17" t="s">
        <v>17</v>
      </c>
      <c r="D9" s="18">
        <f t="shared" ref="D9:D11" si="0">SUM(E9:F9)</f>
        <v>150000</v>
      </c>
      <c r="E9" s="19">
        <f t="shared" ref="E9:G9" si="1">SUM(E10:E11)</f>
        <v>0</v>
      </c>
      <c r="F9" s="19">
        <f t="shared" si="1"/>
        <v>150000</v>
      </c>
      <c r="G9" s="17">
        <f t="shared" si="1"/>
        <v>150000</v>
      </c>
      <c r="H9" s="17"/>
      <c r="I9" s="19">
        <f t="shared" ref="I9:I11" si="2">ROUND(G9/D9*100,2)</f>
        <v>100</v>
      </c>
      <c r="J9" s="12" t="s">
        <v>132</v>
      </c>
      <c r="K9" s="12"/>
      <c r="L9" s="12"/>
      <c r="M9" s="12"/>
      <c r="N9" s="12"/>
      <c r="O9" s="12"/>
      <c r="P9" s="12"/>
    </row>
    <row r="10" s="3" customFormat="1" ht="17.25" customHeight="1" spans="1:16">
      <c r="A10" s="13"/>
      <c r="B10" s="13"/>
      <c r="C10" s="20" t="s">
        <v>133</v>
      </c>
      <c r="D10" s="21">
        <f t="shared" si="0"/>
        <v>150000</v>
      </c>
      <c r="E10" s="22"/>
      <c r="F10" s="22">
        <v>150000</v>
      </c>
      <c r="G10" s="23">
        <v>150000</v>
      </c>
      <c r="H10" s="23"/>
      <c r="I10" s="19">
        <f t="shared" si="2"/>
        <v>100</v>
      </c>
      <c r="J10" s="12"/>
      <c r="K10" s="12"/>
      <c r="L10" s="12"/>
      <c r="M10" s="12"/>
      <c r="N10" s="12"/>
      <c r="O10" s="12"/>
      <c r="P10" s="12"/>
    </row>
    <row r="11" s="3" customFormat="1" ht="17.25" customHeight="1" spans="1:16">
      <c r="A11" s="13"/>
      <c r="B11" s="13"/>
      <c r="C11" s="20" t="s">
        <v>134</v>
      </c>
      <c r="D11" s="21">
        <f t="shared" si="0"/>
        <v>0</v>
      </c>
      <c r="E11" s="22"/>
      <c r="F11" s="22"/>
      <c r="G11" s="23"/>
      <c r="H11" s="23"/>
      <c r="I11" s="19" t="e">
        <f t="shared" si="2"/>
        <v>#DIV/0!</v>
      </c>
      <c r="J11" s="12"/>
      <c r="K11" s="12"/>
      <c r="L11" s="12"/>
      <c r="M11" s="12"/>
      <c r="N11" s="12"/>
      <c r="O11" s="12"/>
      <c r="P11" s="12"/>
    </row>
    <row r="12" s="3" customFormat="1" ht="18" customHeight="1" spans="1:16">
      <c r="A12" s="13" t="s">
        <v>135</v>
      </c>
      <c r="B12" s="13"/>
      <c r="C12" s="14" t="s">
        <v>136</v>
      </c>
      <c r="D12" s="14"/>
      <c r="E12" s="14"/>
      <c r="F12" s="14"/>
      <c r="G12" s="14"/>
      <c r="H12" s="14"/>
      <c r="I12" s="14"/>
      <c r="J12" s="14" t="s">
        <v>137</v>
      </c>
      <c r="K12" s="14"/>
      <c r="L12" s="14"/>
      <c r="M12" s="14"/>
      <c r="N12" s="14"/>
      <c r="O12" s="14"/>
      <c r="P12" s="14"/>
    </row>
    <row r="13" s="3" customFormat="1" ht="34.5" customHeight="1" spans="1:16">
      <c r="A13" s="13"/>
      <c r="B13" s="13"/>
      <c r="C13" s="12" t="s">
        <v>287</v>
      </c>
      <c r="D13" s="12"/>
      <c r="E13" s="12"/>
      <c r="F13" s="12"/>
      <c r="G13" s="12"/>
      <c r="H13" s="12"/>
      <c r="I13" s="12"/>
      <c r="J13" s="12" t="s">
        <v>288</v>
      </c>
      <c r="K13" s="12"/>
      <c r="L13" s="12"/>
      <c r="M13" s="12"/>
      <c r="N13" s="12"/>
      <c r="O13" s="12"/>
      <c r="P13" s="12"/>
    </row>
    <row r="14" s="3" customFormat="1" ht="34.5" customHeight="1" spans="1:16">
      <c r="A14" s="13" t="s">
        <v>140</v>
      </c>
      <c r="B14" s="13"/>
      <c r="C14" s="12" t="s">
        <v>289</v>
      </c>
      <c r="D14" s="12"/>
      <c r="E14" s="12"/>
      <c r="F14" s="12"/>
      <c r="G14" s="12"/>
      <c r="H14" s="12"/>
      <c r="I14" s="12"/>
      <c r="J14" s="12"/>
      <c r="K14" s="12"/>
      <c r="L14" s="12"/>
      <c r="M14" s="12"/>
      <c r="N14" s="12"/>
      <c r="O14" s="12"/>
      <c r="P14" s="12"/>
    </row>
    <row r="15" s="3" customFormat="1" ht="18" customHeight="1" spans="1:16">
      <c r="A15" s="24" t="s">
        <v>142</v>
      </c>
      <c r="B15" s="24" t="s">
        <v>23</v>
      </c>
      <c r="C15" s="24" t="s">
        <v>24</v>
      </c>
      <c r="D15" s="24" t="s">
        <v>25</v>
      </c>
      <c r="E15" s="24" t="s">
        <v>143</v>
      </c>
      <c r="F15" s="24" t="s">
        <v>144</v>
      </c>
      <c r="G15" s="24" t="s">
        <v>28</v>
      </c>
      <c r="H15" s="24" t="s">
        <v>29</v>
      </c>
      <c r="I15" s="55" t="s">
        <v>145</v>
      </c>
      <c r="J15" s="55"/>
      <c r="K15" s="55"/>
      <c r="L15" s="55"/>
      <c r="M15" s="55"/>
      <c r="N15" s="55"/>
      <c r="O15" s="55"/>
      <c r="P15" s="56" t="s">
        <v>31</v>
      </c>
    </row>
    <row r="16" s="3" customFormat="1" ht="18" customHeight="1" spans="1:16">
      <c r="A16" s="24"/>
      <c r="B16" s="24"/>
      <c r="C16" s="24"/>
      <c r="D16" s="24"/>
      <c r="E16" s="24"/>
      <c r="F16" s="24"/>
      <c r="G16" s="24"/>
      <c r="H16" s="24"/>
      <c r="I16" s="24" t="s">
        <v>32</v>
      </c>
      <c r="J16" s="24"/>
      <c r="K16" s="57" t="s">
        <v>146</v>
      </c>
      <c r="L16" s="57" t="s">
        <v>147</v>
      </c>
      <c r="M16" s="57" t="s">
        <v>148</v>
      </c>
      <c r="N16" s="57" t="s">
        <v>149</v>
      </c>
      <c r="O16" s="57" t="s">
        <v>150</v>
      </c>
      <c r="P16" s="58"/>
    </row>
    <row r="17" s="3" customFormat="1" ht="19.5" customHeight="1" spans="1:16">
      <c r="A17" s="14" t="s">
        <v>17</v>
      </c>
      <c r="B17" s="14"/>
      <c r="C17" s="14"/>
      <c r="D17" s="14"/>
      <c r="E17" s="14"/>
      <c r="F17" s="14"/>
      <c r="G17" s="25">
        <f>SUM(G18,G31)</f>
        <v>100</v>
      </c>
      <c r="H17" s="26">
        <f>SUM(H18,H31)</f>
        <v>100</v>
      </c>
      <c r="I17" s="59"/>
      <c r="J17" s="59"/>
      <c r="K17" s="60"/>
      <c r="L17" s="60"/>
      <c r="M17" s="60"/>
      <c r="N17" s="60"/>
      <c r="O17" s="60"/>
      <c r="P17" s="60"/>
    </row>
    <row r="18" s="3" customFormat="1" ht="19.5" customHeight="1" spans="1:16">
      <c r="A18" s="13" t="s">
        <v>151</v>
      </c>
      <c r="B18" s="13"/>
      <c r="C18" s="13"/>
      <c r="D18" s="13"/>
      <c r="E18" s="13"/>
      <c r="F18" s="13"/>
      <c r="G18" s="25">
        <f>SUM(G19:G30)</f>
        <v>50</v>
      </c>
      <c r="H18" s="27">
        <f>SUM(H19:H30)</f>
        <v>50</v>
      </c>
      <c r="I18" s="59"/>
      <c r="J18" s="59"/>
      <c r="K18" s="60"/>
      <c r="L18" s="60"/>
      <c r="M18" s="60"/>
      <c r="N18" s="60"/>
      <c r="O18" s="60"/>
      <c r="P18" s="60"/>
    </row>
    <row r="19" s="3" customFormat="1" ht="38.25" customHeight="1" spans="1:16">
      <c r="A19" s="13" t="s">
        <v>152</v>
      </c>
      <c r="B19" s="13" t="s">
        <v>153</v>
      </c>
      <c r="C19" s="28" t="s">
        <v>154</v>
      </c>
      <c r="D19" s="13" t="s">
        <v>11</v>
      </c>
      <c r="E19" s="13"/>
      <c r="F19" s="13"/>
      <c r="G19" s="29">
        <v>10</v>
      </c>
      <c r="H19" s="30">
        <v>10</v>
      </c>
      <c r="I19" s="61" t="s">
        <v>155</v>
      </c>
      <c r="J19" s="61"/>
      <c r="K19" s="12" t="s">
        <v>156</v>
      </c>
      <c r="L19" s="12"/>
      <c r="M19" s="12"/>
      <c r="N19" s="12"/>
      <c r="O19" s="12"/>
      <c r="P19" s="53"/>
    </row>
    <row r="20" s="3" customFormat="1" ht="30.75" customHeight="1" spans="1:16">
      <c r="A20" s="13"/>
      <c r="B20" s="13"/>
      <c r="C20" s="31"/>
      <c r="D20" s="32" t="s">
        <v>157</v>
      </c>
      <c r="E20" s="33"/>
      <c r="F20" s="33"/>
      <c r="G20" s="29">
        <v>5</v>
      </c>
      <c r="H20" s="34">
        <v>5</v>
      </c>
      <c r="I20" s="61" t="s">
        <v>158</v>
      </c>
      <c r="J20" s="61"/>
      <c r="K20" s="62" t="s">
        <v>159</v>
      </c>
      <c r="L20" s="29" t="s">
        <v>160</v>
      </c>
      <c r="M20" s="29" t="s">
        <v>160</v>
      </c>
      <c r="N20" s="29" t="s">
        <v>160</v>
      </c>
      <c r="O20" s="63" t="s">
        <v>161</v>
      </c>
      <c r="P20" s="53"/>
    </row>
    <row r="21" s="3" customFormat="1" ht="38.25" customHeight="1" spans="1:16">
      <c r="A21" s="13"/>
      <c r="B21" s="13"/>
      <c r="C21" s="32" t="s">
        <v>162</v>
      </c>
      <c r="D21" s="32" t="s">
        <v>163</v>
      </c>
      <c r="E21" s="13"/>
      <c r="F21" s="13"/>
      <c r="G21" s="29">
        <v>2</v>
      </c>
      <c r="H21" s="30">
        <v>2</v>
      </c>
      <c r="I21" s="61" t="s">
        <v>164</v>
      </c>
      <c r="J21" s="61"/>
      <c r="K21" s="63" t="s">
        <v>165</v>
      </c>
      <c r="L21" s="29" t="s">
        <v>160</v>
      </c>
      <c r="M21" s="29" t="s">
        <v>160</v>
      </c>
      <c r="N21" s="29" t="s">
        <v>166</v>
      </c>
      <c r="O21" s="63" t="s">
        <v>167</v>
      </c>
      <c r="P21" s="53"/>
    </row>
    <row r="22" s="3" customFormat="1" ht="36" customHeight="1" spans="1:16">
      <c r="A22" s="13"/>
      <c r="B22" s="13"/>
      <c r="C22" s="32"/>
      <c r="D22" s="32" t="s">
        <v>168</v>
      </c>
      <c r="E22" s="13"/>
      <c r="F22" s="13"/>
      <c r="G22" s="29">
        <v>2</v>
      </c>
      <c r="H22" s="30">
        <v>2</v>
      </c>
      <c r="I22" s="61" t="s">
        <v>169</v>
      </c>
      <c r="J22" s="61"/>
      <c r="K22" s="63" t="s">
        <v>170</v>
      </c>
      <c r="L22" s="29" t="s">
        <v>160</v>
      </c>
      <c r="M22" s="29" t="s">
        <v>171</v>
      </c>
      <c r="N22" s="29" t="s">
        <v>160</v>
      </c>
      <c r="O22" s="63" t="s">
        <v>172</v>
      </c>
      <c r="P22" s="53"/>
    </row>
    <row r="23" s="3" customFormat="1" ht="44.25" customHeight="1" spans="1:16">
      <c r="A23" s="13"/>
      <c r="B23" s="13"/>
      <c r="C23" s="32"/>
      <c r="D23" s="32" t="s">
        <v>173</v>
      </c>
      <c r="E23" s="13"/>
      <c r="F23" s="13"/>
      <c r="G23" s="29">
        <v>4</v>
      </c>
      <c r="H23" s="30">
        <v>4</v>
      </c>
      <c r="I23" s="61" t="s">
        <v>174</v>
      </c>
      <c r="J23" s="61"/>
      <c r="K23" s="12" t="s">
        <v>175</v>
      </c>
      <c r="L23" s="12"/>
      <c r="M23" s="12"/>
      <c r="N23" s="12"/>
      <c r="O23" s="12"/>
      <c r="P23" s="53"/>
    </row>
    <row r="24" s="3" customFormat="1" ht="25.5" customHeight="1" spans="1:16">
      <c r="A24" s="13"/>
      <c r="B24" s="13"/>
      <c r="C24" s="32" t="s">
        <v>176</v>
      </c>
      <c r="D24" s="32" t="s">
        <v>177</v>
      </c>
      <c r="E24" s="13"/>
      <c r="F24" s="13"/>
      <c r="G24" s="29">
        <v>2</v>
      </c>
      <c r="H24" s="30">
        <v>2</v>
      </c>
      <c r="I24" s="61" t="s">
        <v>178</v>
      </c>
      <c r="J24" s="61"/>
      <c r="K24" s="63" t="s">
        <v>179</v>
      </c>
      <c r="L24" s="29" t="s">
        <v>160</v>
      </c>
      <c r="M24" s="63" t="s">
        <v>180</v>
      </c>
      <c r="N24" s="29" t="s">
        <v>160</v>
      </c>
      <c r="O24" s="63" t="s">
        <v>181</v>
      </c>
      <c r="P24" s="53"/>
    </row>
    <row r="25" s="3" customFormat="1" ht="21.75" customHeight="1" spans="1:16">
      <c r="A25" s="13"/>
      <c r="B25" s="13"/>
      <c r="C25" s="32"/>
      <c r="D25" s="32" t="s">
        <v>182</v>
      </c>
      <c r="E25" s="13"/>
      <c r="F25" s="13"/>
      <c r="G25" s="29">
        <v>2</v>
      </c>
      <c r="H25" s="30">
        <v>2</v>
      </c>
      <c r="I25" s="61" t="s">
        <v>183</v>
      </c>
      <c r="J25" s="61"/>
      <c r="K25" s="62" t="s">
        <v>184</v>
      </c>
      <c r="L25" s="29" t="s">
        <v>160</v>
      </c>
      <c r="M25" s="63" t="s">
        <v>185</v>
      </c>
      <c r="N25" s="29" t="s">
        <v>160</v>
      </c>
      <c r="O25" s="63" t="s">
        <v>186</v>
      </c>
      <c r="P25" s="53"/>
    </row>
    <row r="26" s="3" customFormat="1" ht="40.5" customHeight="1" spans="1:16">
      <c r="A26" s="13"/>
      <c r="B26" s="13"/>
      <c r="C26" s="32" t="s">
        <v>187</v>
      </c>
      <c r="D26" s="32" t="s">
        <v>188</v>
      </c>
      <c r="E26" s="33"/>
      <c r="F26" s="33"/>
      <c r="G26" s="29">
        <v>3</v>
      </c>
      <c r="H26" s="34">
        <v>3</v>
      </c>
      <c r="I26" s="61" t="s">
        <v>189</v>
      </c>
      <c r="J26" s="61"/>
      <c r="K26" s="63" t="s">
        <v>190</v>
      </c>
      <c r="L26" s="63" t="s">
        <v>191</v>
      </c>
      <c r="M26" s="63" t="s">
        <v>192</v>
      </c>
      <c r="N26" s="29" t="s">
        <v>160</v>
      </c>
      <c r="O26" s="63" t="s">
        <v>193</v>
      </c>
      <c r="P26" s="53"/>
    </row>
    <row r="27" s="3" customFormat="1" ht="27.75" customHeight="1" spans="1:16">
      <c r="A27" s="14" t="s">
        <v>194</v>
      </c>
      <c r="B27" s="13" t="s">
        <v>195</v>
      </c>
      <c r="C27" s="13" t="s">
        <v>196</v>
      </c>
      <c r="D27" s="29"/>
      <c r="E27" s="12"/>
      <c r="F27" s="12"/>
      <c r="G27" s="29">
        <v>3</v>
      </c>
      <c r="H27" s="30">
        <v>3</v>
      </c>
      <c r="I27" s="64" t="s">
        <v>197</v>
      </c>
      <c r="J27" s="64"/>
      <c r="K27" s="12" t="s">
        <v>198</v>
      </c>
      <c r="L27" s="65"/>
      <c r="M27" s="65"/>
      <c r="N27" s="65"/>
      <c r="O27" s="65"/>
      <c r="P27" s="41"/>
    </row>
    <row r="28" s="3" customFormat="1" ht="41.25" customHeight="1" spans="1:16">
      <c r="A28" s="14"/>
      <c r="B28" s="13"/>
      <c r="C28" s="13" t="s">
        <v>199</v>
      </c>
      <c r="D28" s="12"/>
      <c r="E28" s="12"/>
      <c r="F28" s="12"/>
      <c r="G28" s="29">
        <v>4</v>
      </c>
      <c r="H28" s="30">
        <v>4</v>
      </c>
      <c r="I28" s="64" t="s">
        <v>200</v>
      </c>
      <c r="J28" s="64"/>
      <c r="K28" s="12" t="s">
        <v>201</v>
      </c>
      <c r="L28" s="12"/>
      <c r="M28" s="12"/>
      <c r="N28" s="12"/>
      <c r="O28" s="12"/>
      <c r="P28" s="53"/>
    </row>
    <row r="29" s="3" customFormat="1" ht="27.75" customHeight="1" spans="1:16">
      <c r="A29" s="14"/>
      <c r="B29" s="13"/>
      <c r="C29" s="13" t="s">
        <v>202</v>
      </c>
      <c r="D29" s="12"/>
      <c r="E29" s="12"/>
      <c r="F29" s="12"/>
      <c r="G29" s="29">
        <v>6</v>
      </c>
      <c r="H29" s="30">
        <v>6</v>
      </c>
      <c r="I29" s="66" t="s">
        <v>203</v>
      </c>
      <c r="J29" s="66"/>
      <c r="K29" s="29" t="s">
        <v>165</v>
      </c>
      <c r="L29" s="29" t="s">
        <v>160</v>
      </c>
      <c r="M29" s="29" t="s">
        <v>160</v>
      </c>
      <c r="N29" s="29" t="s">
        <v>166</v>
      </c>
      <c r="O29" s="63" t="s">
        <v>167</v>
      </c>
      <c r="P29" s="41"/>
    </row>
    <row r="30" s="3" customFormat="1" ht="36.75" customHeight="1" spans="1:16">
      <c r="A30" s="14"/>
      <c r="B30" s="13"/>
      <c r="C30" s="13" t="s">
        <v>204</v>
      </c>
      <c r="D30" s="12"/>
      <c r="E30" s="12"/>
      <c r="F30" s="12"/>
      <c r="G30" s="29">
        <v>7</v>
      </c>
      <c r="H30" s="30">
        <v>7</v>
      </c>
      <c r="I30" s="66" t="s">
        <v>205</v>
      </c>
      <c r="J30" s="66"/>
      <c r="K30" s="12" t="s">
        <v>206</v>
      </c>
      <c r="L30" s="12"/>
      <c r="M30" s="12"/>
      <c r="N30" s="12"/>
      <c r="O30" s="12"/>
      <c r="P30" s="53"/>
    </row>
    <row r="31" s="3" customFormat="1" ht="28.5" customHeight="1" spans="1:16">
      <c r="A31" s="13" t="s">
        <v>207</v>
      </c>
      <c r="B31" s="13"/>
      <c r="C31" s="13"/>
      <c r="D31" s="13"/>
      <c r="E31" s="13"/>
      <c r="F31" s="13"/>
      <c r="G31" s="25">
        <v>50</v>
      </c>
      <c r="H31" s="35">
        <v>50</v>
      </c>
      <c r="I31" s="17"/>
      <c r="J31" s="17"/>
      <c r="K31" s="67"/>
      <c r="L31" s="67"/>
      <c r="M31" s="67"/>
      <c r="N31" s="67"/>
      <c r="O31" s="67"/>
      <c r="P31" s="67"/>
    </row>
    <row r="32" s="3" customFormat="1" ht="18.75" customHeight="1" spans="1:16">
      <c r="A32" s="36" t="s">
        <v>208</v>
      </c>
      <c r="B32" s="36" t="s">
        <v>209</v>
      </c>
      <c r="C32" s="36" t="s">
        <v>13</v>
      </c>
      <c r="D32" s="36"/>
      <c r="E32" s="36"/>
      <c r="F32" s="36"/>
      <c r="G32" s="37">
        <f>SUM(G33:G37)</f>
        <v>50</v>
      </c>
      <c r="H32" s="38">
        <f>SUM(H33:H34)</f>
        <v>0</v>
      </c>
      <c r="I32" s="54"/>
      <c r="J32" s="54"/>
      <c r="K32" s="68"/>
      <c r="L32" s="68"/>
      <c r="M32" s="68"/>
      <c r="N32" s="68"/>
      <c r="O32" s="68"/>
      <c r="P32" s="69"/>
    </row>
    <row r="33" s="3" customFormat="1" ht="29.25" customHeight="1" spans="1:16">
      <c r="A33" s="36"/>
      <c r="B33" s="36"/>
      <c r="C33" s="39" t="s">
        <v>210</v>
      </c>
      <c r="D33" s="39" t="s">
        <v>211</v>
      </c>
      <c r="E33" s="40"/>
      <c r="F33" s="41"/>
      <c r="G33" s="42">
        <v>20</v>
      </c>
      <c r="H33" s="34"/>
      <c r="I33" s="40" t="s">
        <v>212</v>
      </c>
      <c r="J33" s="40"/>
      <c r="K33" s="42" t="s">
        <v>213</v>
      </c>
      <c r="L33" s="42" t="s">
        <v>214</v>
      </c>
      <c r="M33" s="42" t="s">
        <v>215</v>
      </c>
      <c r="N33" s="42" t="s">
        <v>216</v>
      </c>
      <c r="O33" s="42" t="s">
        <v>217</v>
      </c>
      <c r="P33" s="42"/>
    </row>
    <row r="34" s="3" customFormat="1" ht="29.25" customHeight="1" spans="1:16">
      <c r="A34" s="36"/>
      <c r="B34" s="36"/>
      <c r="C34" s="39" t="s">
        <v>218</v>
      </c>
      <c r="D34" s="39" t="s">
        <v>219</v>
      </c>
      <c r="E34" s="43"/>
      <c r="F34" s="41"/>
      <c r="G34" s="42">
        <v>20</v>
      </c>
      <c r="H34" s="34"/>
      <c r="I34" s="40" t="s">
        <v>220</v>
      </c>
      <c r="J34" s="40"/>
      <c r="K34" s="42" t="s">
        <v>97</v>
      </c>
      <c r="L34" s="42" t="s">
        <v>221</v>
      </c>
      <c r="M34" s="42" t="s">
        <v>171</v>
      </c>
      <c r="N34" s="42" t="s">
        <v>222</v>
      </c>
      <c r="O34" s="42" t="s">
        <v>223</v>
      </c>
      <c r="P34" s="42"/>
    </row>
    <row r="35" s="3" customFormat="1" ht="42.75" customHeight="1" spans="1:16">
      <c r="A35" s="36"/>
      <c r="B35" s="36"/>
      <c r="C35" s="39" t="s">
        <v>224</v>
      </c>
      <c r="D35" s="39" t="s">
        <v>225</v>
      </c>
      <c r="E35" s="43"/>
      <c r="F35" s="44"/>
      <c r="G35" s="42">
        <v>5</v>
      </c>
      <c r="H35" s="45"/>
      <c r="I35" s="70" t="s">
        <v>226</v>
      </c>
      <c r="J35" s="71"/>
      <c r="K35" s="72" t="s">
        <v>227</v>
      </c>
      <c r="L35" s="73"/>
      <c r="M35" s="73"/>
      <c r="N35" s="73"/>
      <c r="O35" s="74"/>
      <c r="P35" s="42"/>
    </row>
    <row r="36" s="3" customFormat="1" ht="41.25" customHeight="1" spans="1:16">
      <c r="A36" s="36"/>
      <c r="B36" s="36"/>
      <c r="C36" s="39"/>
      <c r="D36" s="39" t="s">
        <v>228</v>
      </c>
      <c r="E36" s="40"/>
      <c r="F36" s="44"/>
      <c r="G36" s="42">
        <v>3</v>
      </c>
      <c r="H36" s="46"/>
      <c r="I36" s="75" t="s">
        <v>229</v>
      </c>
      <c r="J36" s="75"/>
      <c r="K36" s="43" t="s">
        <v>230</v>
      </c>
      <c r="L36" s="43"/>
      <c r="M36" s="43"/>
      <c r="N36" s="43"/>
      <c r="O36" s="43"/>
      <c r="P36" s="42"/>
    </row>
    <row r="37" s="3" customFormat="1" ht="38.25" customHeight="1" spans="1:16">
      <c r="A37" s="36"/>
      <c r="B37" s="36"/>
      <c r="C37" s="39"/>
      <c r="D37" s="39" t="s">
        <v>231</v>
      </c>
      <c r="E37" s="43"/>
      <c r="F37" s="44"/>
      <c r="G37" s="42">
        <v>2</v>
      </c>
      <c r="H37" s="46"/>
      <c r="I37" s="75" t="s">
        <v>232</v>
      </c>
      <c r="J37" s="75"/>
      <c r="K37" s="43" t="s">
        <v>233</v>
      </c>
      <c r="L37" s="43"/>
      <c r="M37" s="43"/>
      <c r="N37" s="43"/>
      <c r="O37" s="43"/>
      <c r="P37" s="42"/>
    </row>
    <row r="38" s="3" customFormat="1" ht="20.25" customHeight="1" spans="1:16">
      <c r="A38" s="36"/>
      <c r="B38" s="36" t="s">
        <v>234</v>
      </c>
      <c r="C38" s="36" t="s">
        <v>13</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235</v>
      </c>
      <c r="D39" s="39" t="s">
        <v>236</v>
      </c>
      <c r="E39" s="47"/>
      <c r="F39" s="41"/>
      <c r="G39" s="42">
        <v>10</v>
      </c>
      <c r="H39" s="48" t="s">
        <v>237</v>
      </c>
      <c r="I39" s="40" t="s">
        <v>238</v>
      </c>
      <c r="J39" s="40"/>
      <c r="K39" s="62" t="s">
        <v>239</v>
      </c>
      <c r="L39" s="63" t="s">
        <v>240</v>
      </c>
      <c r="M39" s="76" t="s">
        <v>241</v>
      </c>
      <c r="N39" s="76" t="s">
        <v>242</v>
      </c>
      <c r="O39" s="76" t="s">
        <v>243</v>
      </c>
      <c r="P39" s="47"/>
    </row>
    <row r="40" s="3" customFormat="1" ht="53.25" customHeight="1" spans="1:16">
      <c r="A40" s="36"/>
      <c r="B40" s="36"/>
      <c r="C40" s="39"/>
      <c r="D40" s="49" t="s">
        <v>244</v>
      </c>
      <c r="E40" s="47"/>
      <c r="F40" s="41"/>
      <c r="G40" s="42">
        <v>10</v>
      </c>
      <c r="H40" s="48"/>
      <c r="I40" s="40" t="s">
        <v>245</v>
      </c>
      <c r="J40" s="40"/>
      <c r="K40" s="62" t="s">
        <v>239</v>
      </c>
      <c r="L40" s="63" t="s">
        <v>240</v>
      </c>
      <c r="M40" s="76" t="s">
        <v>241</v>
      </c>
      <c r="N40" s="76" t="s">
        <v>242</v>
      </c>
      <c r="O40" s="76" t="s">
        <v>243</v>
      </c>
      <c r="P40" s="47"/>
    </row>
    <row r="41" s="3" customFormat="1" ht="46.5" customHeight="1" spans="1:16">
      <c r="A41" s="36"/>
      <c r="B41" s="36"/>
      <c r="C41" s="39" t="s">
        <v>246</v>
      </c>
      <c r="D41" s="39" t="s">
        <v>247</v>
      </c>
      <c r="E41" s="47"/>
      <c r="F41" s="41"/>
      <c r="G41" s="42">
        <v>5</v>
      </c>
      <c r="H41" s="48"/>
      <c r="I41" s="40" t="s">
        <v>248</v>
      </c>
      <c r="J41" s="40"/>
      <c r="K41" s="62" t="s">
        <v>239</v>
      </c>
      <c r="L41" s="63" t="s">
        <v>240</v>
      </c>
      <c r="M41" s="76" t="s">
        <v>241</v>
      </c>
      <c r="N41" s="76" t="s">
        <v>242</v>
      </c>
      <c r="O41" s="76" t="s">
        <v>243</v>
      </c>
      <c r="P41" s="47"/>
    </row>
    <row r="42" s="3" customFormat="1" ht="29.25" customHeight="1" spans="1:16">
      <c r="A42" s="36"/>
      <c r="B42" s="36"/>
      <c r="C42" s="39"/>
      <c r="D42" s="39" t="s">
        <v>249</v>
      </c>
      <c r="E42" s="47"/>
      <c r="F42" s="41"/>
      <c r="G42" s="42">
        <v>5</v>
      </c>
      <c r="H42" s="48"/>
      <c r="I42" s="40" t="s">
        <v>250</v>
      </c>
      <c r="J42" s="40"/>
      <c r="K42" s="42" t="s">
        <v>97</v>
      </c>
      <c r="L42" s="42" t="s">
        <v>221</v>
      </c>
      <c r="M42" s="42" t="s">
        <v>171</v>
      </c>
      <c r="N42" s="42" t="s">
        <v>222</v>
      </c>
      <c r="O42" s="42" t="s">
        <v>223</v>
      </c>
      <c r="P42" s="42"/>
    </row>
    <row r="43" s="3" customFormat="1" ht="34.5" customHeight="1" spans="1:16">
      <c r="A43" s="36"/>
      <c r="B43" s="36"/>
      <c r="C43" s="39" t="s">
        <v>251</v>
      </c>
      <c r="D43" s="39" t="s">
        <v>252</v>
      </c>
      <c r="E43" s="47"/>
      <c r="F43" s="41"/>
      <c r="G43" s="42">
        <v>10</v>
      </c>
      <c r="H43" s="48"/>
      <c r="I43" s="40" t="s">
        <v>253</v>
      </c>
      <c r="J43" s="40"/>
      <c r="K43" s="62" t="s">
        <v>213</v>
      </c>
      <c r="L43" s="63" t="s">
        <v>214</v>
      </c>
      <c r="M43" s="63" t="s">
        <v>215</v>
      </c>
      <c r="N43" s="63" t="s">
        <v>216</v>
      </c>
      <c r="O43" s="63" t="s">
        <v>217</v>
      </c>
      <c r="P43" s="42"/>
    </row>
    <row r="44" s="3" customFormat="1" ht="46.5" customHeight="1" spans="1:16">
      <c r="A44" s="36"/>
      <c r="B44" s="36"/>
      <c r="C44" s="36" t="s">
        <v>224</v>
      </c>
      <c r="D44" s="39" t="s">
        <v>225</v>
      </c>
      <c r="E44" s="43"/>
      <c r="F44" s="44"/>
      <c r="G44" s="42">
        <v>5</v>
      </c>
      <c r="H44" s="45"/>
      <c r="I44" s="70" t="s">
        <v>226</v>
      </c>
      <c r="J44" s="71"/>
      <c r="K44" s="72" t="s">
        <v>227</v>
      </c>
      <c r="L44" s="73"/>
      <c r="M44" s="73"/>
      <c r="N44" s="73"/>
      <c r="O44" s="74"/>
      <c r="P44" s="42"/>
    </row>
    <row r="45" s="3" customFormat="1" ht="48" customHeight="1" spans="1:16">
      <c r="A45" s="36"/>
      <c r="B45" s="36"/>
      <c r="C45" s="36"/>
      <c r="D45" s="39" t="s">
        <v>228</v>
      </c>
      <c r="E45" s="40"/>
      <c r="F45" s="44"/>
      <c r="G45" s="42">
        <v>3</v>
      </c>
      <c r="H45" s="46"/>
      <c r="I45" s="75" t="s">
        <v>229</v>
      </c>
      <c r="J45" s="75"/>
      <c r="K45" s="43" t="s">
        <v>230</v>
      </c>
      <c r="L45" s="43"/>
      <c r="M45" s="43"/>
      <c r="N45" s="43"/>
      <c r="O45" s="43"/>
      <c r="P45" s="42"/>
    </row>
    <row r="46" s="3" customFormat="1" ht="34.5" customHeight="1" spans="1:16">
      <c r="A46" s="36"/>
      <c r="B46" s="36"/>
      <c r="C46" s="36"/>
      <c r="D46" s="39" t="s">
        <v>231</v>
      </c>
      <c r="E46" s="43"/>
      <c r="F46" s="44"/>
      <c r="G46" s="42">
        <v>2</v>
      </c>
      <c r="H46" s="46"/>
      <c r="I46" s="75" t="s">
        <v>232</v>
      </c>
      <c r="J46" s="75"/>
      <c r="K46" s="43" t="s">
        <v>233</v>
      </c>
      <c r="L46" s="43"/>
      <c r="M46" s="43"/>
      <c r="N46" s="43"/>
      <c r="O46" s="43"/>
      <c r="P46" s="42"/>
    </row>
    <row r="47" s="3" customFormat="1" ht="15.75" customHeight="1" spans="1:16">
      <c r="A47" s="36"/>
      <c r="B47" s="36" t="s">
        <v>254</v>
      </c>
      <c r="C47" s="36" t="s">
        <v>13</v>
      </c>
      <c r="D47" s="36"/>
      <c r="E47" s="36"/>
      <c r="F47" s="36"/>
      <c r="G47" s="37">
        <f>SUM(G48:G56)</f>
        <v>50</v>
      </c>
      <c r="H47" s="38">
        <f>SUM(H48:H53)</f>
        <v>0</v>
      </c>
      <c r="I47" s="32"/>
      <c r="J47" s="32"/>
      <c r="K47" s="68"/>
      <c r="L47" s="68"/>
      <c r="M47" s="68"/>
      <c r="N47" s="68"/>
      <c r="O47" s="68"/>
      <c r="P47" s="69"/>
    </row>
    <row r="48" s="3" customFormat="1" ht="30" customHeight="1" spans="1:16">
      <c r="A48" s="36"/>
      <c r="B48" s="36"/>
      <c r="C48" s="39" t="s">
        <v>210</v>
      </c>
      <c r="D48" s="39" t="s">
        <v>211</v>
      </c>
      <c r="E48" s="40"/>
      <c r="F48" s="41"/>
      <c r="G48" s="42">
        <v>5</v>
      </c>
      <c r="H48" s="34"/>
      <c r="I48" s="40" t="s">
        <v>212</v>
      </c>
      <c r="J48" s="40"/>
      <c r="K48" s="42" t="s">
        <v>213</v>
      </c>
      <c r="L48" s="42" t="s">
        <v>214</v>
      </c>
      <c r="M48" s="42" t="s">
        <v>215</v>
      </c>
      <c r="N48" s="42" t="s">
        <v>216</v>
      </c>
      <c r="O48" s="42" t="s">
        <v>217</v>
      </c>
      <c r="P48" s="42"/>
    </row>
    <row r="49" s="3" customFormat="1" ht="19.5" customHeight="1" spans="1:16">
      <c r="A49" s="36"/>
      <c r="B49" s="36"/>
      <c r="C49" s="39"/>
      <c r="D49" s="39" t="s">
        <v>255</v>
      </c>
      <c r="E49" s="43"/>
      <c r="F49" s="41"/>
      <c r="G49" s="42">
        <v>10</v>
      </c>
      <c r="H49" s="34"/>
      <c r="I49" s="40" t="s">
        <v>256</v>
      </c>
      <c r="J49" s="40"/>
      <c r="K49" s="42" t="s">
        <v>97</v>
      </c>
      <c r="L49" s="42" t="s">
        <v>221</v>
      </c>
      <c r="M49" s="42" t="s">
        <v>171</v>
      </c>
      <c r="N49" s="42" t="s">
        <v>222</v>
      </c>
      <c r="O49" s="42" t="s">
        <v>223</v>
      </c>
      <c r="P49" s="42"/>
    </row>
    <row r="50" s="3" customFormat="1" ht="39.75" customHeight="1" spans="1:16">
      <c r="A50" s="36"/>
      <c r="B50" s="36"/>
      <c r="C50" s="39" t="s">
        <v>257</v>
      </c>
      <c r="D50" s="39" t="s">
        <v>258</v>
      </c>
      <c r="E50" s="43"/>
      <c r="F50" s="41"/>
      <c r="G50" s="42">
        <v>5</v>
      </c>
      <c r="H50" s="34"/>
      <c r="I50" s="40" t="s">
        <v>259</v>
      </c>
      <c r="J50" s="40"/>
      <c r="K50" s="42" t="s">
        <v>97</v>
      </c>
      <c r="L50" s="42" t="s">
        <v>221</v>
      </c>
      <c r="M50" s="42" t="s">
        <v>171</v>
      </c>
      <c r="N50" s="42" t="s">
        <v>222</v>
      </c>
      <c r="O50" s="42" t="s">
        <v>223</v>
      </c>
      <c r="P50" s="42"/>
    </row>
    <row r="51" s="3" customFormat="1" ht="40.5" customHeight="1" spans="1:16">
      <c r="A51" s="36"/>
      <c r="B51" s="36"/>
      <c r="C51" s="39"/>
      <c r="D51" s="39" t="s">
        <v>260</v>
      </c>
      <c r="E51" s="43"/>
      <c r="F51" s="41"/>
      <c r="G51" s="42">
        <v>5</v>
      </c>
      <c r="H51" s="34"/>
      <c r="I51" s="40" t="s">
        <v>261</v>
      </c>
      <c r="J51" s="40"/>
      <c r="K51" s="42" t="s">
        <v>97</v>
      </c>
      <c r="L51" s="42" t="s">
        <v>221</v>
      </c>
      <c r="M51" s="42" t="s">
        <v>171</v>
      </c>
      <c r="N51" s="42" t="s">
        <v>222</v>
      </c>
      <c r="O51" s="42" t="s">
        <v>223</v>
      </c>
      <c r="P51" s="42"/>
    </row>
    <row r="52" s="3" customFormat="1" ht="36" customHeight="1" spans="1:16">
      <c r="A52" s="36"/>
      <c r="B52" s="36"/>
      <c r="C52" s="50" t="s">
        <v>246</v>
      </c>
      <c r="D52" s="39" t="s">
        <v>262</v>
      </c>
      <c r="E52" s="43"/>
      <c r="F52" s="41"/>
      <c r="G52" s="42">
        <v>5</v>
      </c>
      <c r="H52" s="34"/>
      <c r="I52" s="40" t="s">
        <v>263</v>
      </c>
      <c r="J52" s="40"/>
      <c r="K52" s="42" t="s">
        <v>97</v>
      </c>
      <c r="L52" s="42" t="s">
        <v>221</v>
      </c>
      <c r="M52" s="42" t="s">
        <v>171</v>
      </c>
      <c r="N52" s="42" t="s">
        <v>222</v>
      </c>
      <c r="O52" s="42" t="s">
        <v>223</v>
      </c>
      <c r="P52" s="42"/>
    </row>
    <row r="53" s="3" customFormat="1" ht="37.5" customHeight="1" spans="1:16">
      <c r="A53" s="36" t="s">
        <v>208</v>
      </c>
      <c r="B53" s="36" t="s">
        <v>254</v>
      </c>
      <c r="C53" s="50" t="s">
        <v>246</v>
      </c>
      <c r="D53" s="39" t="s">
        <v>264</v>
      </c>
      <c r="E53" s="43"/>
      <c r="F53" s="41"/>
      <c r="G53" s="42">
        <v>10</v>
      </c>
      <c r="H53" s="34"/>
      <c r="I53" s="40" t="s">
        <v>265</v>
      </c>
      <c r="J53" s="40"/>
      <c r="K53" s="77"/>
      <c r="L53" s="77"/>
      <c r="M53" s="77"/>
      <c r="N53" s="77"/>
      <c r="O53" s="63"/>
      <c r="P53" s="42"/>
    </row>
    <row r="54" s="3" customFormat="1" ht="37.5" customHeight="1" spans="1:16">
      <c r="A54" s="36"/>
      <c r="B54" s="36"/>
      <c r="C54" s="39" t="s">
        <v>224</v>
      </c>
      <c r="D54" s="39" t="s">
        <v>225</v>
      </c>
      <c r="E54" s="43"/>
      <c r="F54" s="44"/>
      <c r="G54" s="42">
        <v>5</v>
      </c>
      <c r="H54" s="45"/>
      <c r="I54" s="70" t="s">
        <v>226</v>
      </c>
      <c r="J54" s="71"/>
      <c r="K54" s="72" t="s">
        <v>227</v>
      </c>
      <c r="L54" s="73"/>
      <c r="M54" s="73"/>
      <c r="N54" s="73"/>
      <c r="O54" s="74"/>
      <c r="P54" s="42"/>
    </row>
    <row r="55" s="3" customFormat="1" ht="37.5" customHeight="1" spans="1:16">
      <c r="A55" s="36"/>
      <c r="B55" s="36"/>
      <c r="C55" s="39"/>
      <c r="D55" s="39" t="s">
        <v>228</v>
      </c>
      <c r="E55" s="40"/>
      <c r="F55" s="44"/>
      <c r="G55" s="42">
        <v>3</v>
      </c>
      <c r="H55" s="46"/>
      <c r="I55" s="75" t="s">
        <v>229</v>
      </c>
      <c r="J55" s="75"/>
      <c r="K55" s="43" t="s">
        <v>230</v>
      </c>
      <c r="L55" s="43"/>
      <c r="M55" s="43"/>
      <c r="N55" s="43"/>
      <c r="O55" s="43"/>
      <c r="P55" s="42"/>
    </row>
    <row r="56" s="3" customFormat="1" ht="37.5" customHeight="1" spans="1:16">
      <c r="A56" s="36"/>
      <c r="B56" s="36"/>
      <c r="C56" s="39"/>
      <c r="D56" s="39" t="s">
        <v>231</v>
      </c>
      <c r="E56" s="43"/>
      <c r="F56" s="44"/>
      <c r="G56" s="42">
        <v>2</v>
      </c>
      <c r="H56" s="46"/>
      <c r="I56" s="75" t="s">
        <v>232</v>
      </c>
      <c r="J56" s="75"/>
      <c r="K56" s="43" t="s">
        <v>233</v>
      </c>
      <c r="L56" s="43"/>
      <c r="M56" s="43"/>
      <c r="N56" s="43"/>
      <c r="O56" s="43"/>
      <c r="P56" s="42"/>
    </row>
    <row r="57" s="3" customFormat="1" ht="19.5" customHeight="1" spans="1:16">
      <c r="A57" s="36"/>
      <c r="B57" s="36" t="s">
        <v>266</v>
      </c>
      <c r="C57" s="36" t="s">
        <v>13</v>
      </c>
      <c r="D57" s="36"/>
      <c r="E57" s="36"/>
      <c r="F57" s="36"/>
      <c r="G57" s="37">
        <f>SUM(G58:G64)</f>
        <v>50</v>
      </c>
      <c r="H57" s="38">
        <f>SUM(H58:H61)</f>
        <v>50</v>
      </c>
      <c r="I57" s="32"/>
      <c r="J57" s="32"/>
      <c r="K57" s="68"/>
      <c r="L57" s="68"/>
      <c r="M57" s="68"/>
      <c r="N57" s="68"/>
      <c r="O57" s="68"/>
      <c r="P57" s="69"/>
    </row>
    <row r="58" s="3" customFormat="1" ht="26.25" customHeight="1" spans="1:16">
      <c r="A58" s="36"/>
      <c r="B58" s="36"/>
      <c r="C58" s="50" t="s">
        <v>210</v>
      </c>
      <c r="D58" s="39" t="s">
        <v>267</v>
      </c>
      <c r="E58" s="43"/>
      <c r="F58" s="41"/>
      <c r="G58" s="42">
        <v>10</v>
      </c>
      <c r="H58" s="34">
        <v>15</v>
      </c>
      <c r="I58" s="40" t="s">
        <v>268</v>
      </c>
      <c r="J58" s="40"/>
      <c r="K58" s="62" t="s">
        <v>269</v>
      </c>
      <c r="L58" s="63" t="s">
        <v>270</v>
      </c>
      <c r="M58" s="63" t="s">
        <v>271</v>
      </c>
      <c r="N58" s="62" t="s">
        <v>272</v>
      </c>
      <c r="O58" s="63" t="s">
        <v>273</v>
      </c>
      <c r="P58" s="42"/>
    </row>
    <row r="59" s="3" customFormat="1" ht="26.25" customHeight="1" spans="1:16">
      <c r="A59" s="36"/>
      <c r="B59" s="36"/>
      <c r="C59" s="50" t="s">
        <v>274</v>
      </c>
      <c r="D59" s="39" t="s">
        <v>275</v>
      </c>
      <c r="E59" s="43"/>
      <c r="F59" s="41"/>
      <c r="G59" s="42">
        <v>10</v>
      </c>
      <c r="H59" s="34">
        <v>15</v>
      </c>
      <c r="I59" s="75" t="s">
        <v>276</v>
      </c>
      <c r="J59" s="75"/>
      <c r="K59" s="62" t="s">
        <v>269</v>
      </c>
      <c r="L59" s="63" t="s">
        <v>270</v>
      </c>
      <c r="M59" s="63" t="s">
        <v>271</v>
      </c>
      <c r="N59" s="62" t="s">
        <v>272</v>
      </c>
      <c r="O59" s="63" t="s">
        <v>273</v>
      </c>
      <c r="P59" s="42"/>
    </row>
    <row r="60" s="3" customFormat="1" ht="26.25" customHeight="1" spans="1:16">
      <c r="A60" s="36"/>
      <c r="B60" s="36"/>
      <c r="C60" s="50"/>
      <c r="D60" s="39" t="s">
        <v>277</v>
      </c>
      <c r="E60" s="43"/>
      <c r="F60" s="41"/>
      <c r="G60" s="42">
        <v>5</v>
      </c>
      <c r="H60" s="34">
        <v>5</v>
      </c>
      <c r="I60" s="75" t="s">
        <v>278</v>
      </c>
      <c r="J60" s="75"/>
      <c r="K60" s="62" t="s">
        <v>269</v>
      </c>
      <c r="L60" s="63" t="s">
        <v>270</v>
      </c>
      <c r="M60" s="63" t="s">
        <v>271</v>
      </c>
      <c r="N60" s="62" t="s">
        <v>272</v>
      </c>
      <c r="O60" s="63" t="s">
        <v>273</v>
      </c>
      <c r="P60" s="42"/>
    </row>
    <row r="61" s="3" customFormat="1" ht="27.75" customHeight="1" spans="1:16">
      <c r="A61" s="36"/>
      <c r="B61" s="36"/>
      <c r="C61" s="39" t="s">
        <v>246</v>
      </c>
      <c r="D61" s="39" t="s">
        <v>279</v>
      </c>
      <c r="E61" s="43"/>
      <c r="F61" s="41"/>
      <c r="G61" s="42">
        <v>15</v>
      </c>
      <c r="H61" s="34">
        <v>15</v>
      </c>
      <c r="I61" s="75" t="s">
        <v>265</v>
      </c>
      <c r="J61" s="75"/>
      <c r="K61" s="77"/>
      <c r="L61" s="77"/>
      <c r="M61" s="77"/>
      <c r="N61" s="77"/>
      <c r="O61" s="63"/>
      <c r="P61" s="42"/>
    </row>
    <row r="62" s="3" customFormat="1" ht="37.5" customHeight="1" spans="1:16">
      <c r="A62" s="36"/>
      <c r="B62" s="36"/>
      <c r="C62" s="39" t="s">
        <v>224</v>
      </c>
      <c r="D62" s="39" t="s">
        <v>225</v>
      </c>
      <c r="E62" s="43"/>
      <c r="F62" s="44"/>
      <c r="G62" s="42">
        <v>5</v>
      </c>
      <c r="H62" s="45"/>
      <c r="I62" s="70" t="s">
        <v>226</v>
      </c>
      <c r="J62" s="71"/>
      <c r="K62" s="72" t="s">
        <v>227</v>
      </c>
      <c r="L62" s="73"/>
      <c r="M62" s="73"/>
      <c r="N62" s="73"/>
      <c r="O62" s="74"/>
      <c r="P62" s="42"/>
    </row>
    <row r="63" s="3" customFormat="1" ht="42.75" customHeight="1" spans="1:16">
      <c r="A63" s="36"/>
      <c r="B63" s="36"/>
      <c r="C63" s="39"/>
      <c r="D63" s="39" t="s">
        <v>228</v>
      </c>
      <c r="E63" s="40"/>
      <c r="F63" s="44"/>
      <c r="G63" s="42">
        <v>3</v>
      </c>
      <c r="H63" s="46"/>
      <c r="I63" s="75" t="s">
        <v>229</v>
      </c>
      <c r="J63" s="75"/>
      <c r="K63" s="43" t="s">
        <v>230</v>
      </c>
      <c r="L63" s="43"/>
      <c r="M63" s="43"/>
      <c r="N63" s="43"/>
      <c r="O63" s="43"/>
      <c r="P63" s="42"/>
    </row>
    <row r="64" s="3" customFormat="1" ht="54.75" customHeight="1" spans="1:16">
      <c r="A64" s="36"/>
      <c r="B64" s="36"/>
      <c r="C64" s="39"/>
      <c r="D64" s="39" t="s">
        <v>231</v>
      </c>
      <c r="E64" s="43"/>
      <c r="F64" s="44"/>
      <c r="G64" s="42">
        <v>2</v>
      </c>
      <c r="H64" s="46"/>
      <c r="I64" s="75" t="s">
        <v>232</v>
      </c>
      <c r="J64" s="75"/>
      <c r="K64" s="43" t="s">
        <v>233</v>
      </c>
      <c r="L64" s="43"/>
      <c r="M64" s="43"/>
      <c r="N64" s="43"/>
      <c r="O64" s="43"/>
      <c r="P64" s="42"/>
    </row>
    <row r="65" s="3" customFormat="1" ht="46.5" customHeight="1" spans="1:16">
      <c r="A65" s="78" t="s">
        <v>280</v>
      </c>
      <c r="B65" s="78"/>
      <c r="C65" s="79" t="s">
        <v>290</v>
      </c>
      <c r="D65" s="79"/>
      <c r="E65" s="79"/>
      <c r="F65" s="79"/>
      <c r="G65" s="79"/>
      <c r="H65" s="79"/>
      <c r="I65" s="79"/>
      <c r="J65" s="79"/>
      <c r="K65" s="79"/>
      <c r="L65" s="79"/>
      <c r="M65" s="79"/>
      <c r="N65" s="79"/>
      <c r="O65" s="79"/>
      <c r="P65" s="79"/>
    </row>
    <row r="66" s="3" customFormat="1" ht="46.5" customHeight="1" spans="1:16">
      <c r="A66" s="78" t="s">
        <v>117</v>
      </c>
      <c r="B66" s="78"/>
      <c r="C66" s="79" t="s">
        <v>281</v>
      </c>
      <c r="D66" s="79"/>
      <c r="E66" s="79"/>
      <c r="F66" s="79"/>
      <c r="G66" s="79"/>
      <c r="H66" s="79"/>
      <c r="I66" s="79"/>
      <c r="J66" s="79"/>
      <c r="K66" s="79"/>
      <c r="L66" s="79"/>
      <c r="M66" s="79"/>
      <c r="N66" s="79"/>
      <c r="O66" s="79"/>
      <c r="P66" s="79"/>
    </row>
    <row r="67" s="3" customFormat="1" ht="46.5" customHeight="1" spans="1:16">
      <c r="A67" s="78" t="s">
        <v>119</v>
      </c>
      <c r="B67" s="78"/>
      <c r="C67" s="79" t="s">
        <v>281</v>
      </c>
      <c r="D67" s="79"/>
      <c r="E67" s="79"/>
      <c r="F67" s="79"/>
      <c r="G67" s="79"/>
      <c r="H67" s="79"/>
      <c r="I67" s="79"/>
      <c r="J67" s="79"/>
      <c r="K67" s="79"/>
      <c r="L67" s="79"/>
      <c r="M67" s="79"/>
      <c r="N67" s="79"/>
      <c r="O67" s="79"/>
      <c r="P67" s="79"/>
    </row>
    <row r="68" s="4" customFormat="1" ht="30.75" customHeight="1" spans="1:16">
      <c r="A68" s="80" t="s">
        <v>282</v>
      </c>
      <c r="B68" s="80"/>
      <c r="C68" s="80"/>
      <c r="D68" s="80"/>
      <c r="E68" s="80"/>
      <c r="F68" s="80"/>
      <c r="G68" s="80"/>
      <c r="H68" s="80"/>
      <c r="I68" s="80"/>
      <c r="J68" s="80"/>
      <c r="K68" s="80"/>
      <c r="L68" s="80"/>
      <c r="M68" s="80"/>
      <c r="N68" s="80"/>
      <c r="O68" s="80"/>
      <c r="P68" s="80"/>
    </row>
    <row r="69" s="4" customFormat="1" ht="19.5" customHeight="1" spans="1:1">
      <c r="A69" s="4" t="s">
        <v>283</v>
      </c>
    </row>
    <row r="70" s="2" customFormat="1" spans="1:16">
      <c r="A70" s="4" t="s">
        <v>284</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11805555555556" footer="0.511805555555556"/>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workbookViewId="0">
      <selection activeCell="C5" sqref="C5:P5"/>
    </sheetView>
  </sheetViews>
  <sheetFormatPr defaultColWidth="9" defaultRowHeight="13.5"/>
  <cols>
    <col min="1" max="1" width="5.5" style="2" customWidth="1"/>
    <col min="2" max="2" width="7.875" style="2" customWidth="1"/>
    <col min="3" max="3" width="13.375" style="2" customWidth="1"/>
    <col min="4" max="4" width="12.125" style="2" customWidth="1"/>
    <col min="5" max="5" width="7.375" style="2" customWidth="1"/>
    <col min="6" max="6" width="12.12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5"/>
    </row>
    <row r="2" s="2" customFormat="1" ht="33" customHeight="1" spans="1:16">
      <c r="A2" s="6" t="s">
        <v>122</v>
      </c>
      <c r="B2" s="7"/>
      <c r="C2" s="7"/>
      <c r="D2" s="7"/>
      <c r="E2" s="7"/>
      <c r="F2" s="7"/>
      <c r="G2" s="7"/>
      <c r="H2" s="7"/>
      <c r="I2" s="7"/>
      <c r="J2" s="7"/>
      <c r="K2" s="7"/>
      <c r="L2" s="7"/>
      <c r="M2" s="7"/>
      <c r="N2" s="7"/>
      <c r="O2" s="7"/>
      <c r="P2" s="7"/>
    </row>
    <row r="3" s="3" customFormat="1" ht="25.5" customHeight="1" spans="1:16">
      <c r="A3" s="8"/>
      <c r="B3" s="8"/>
      <c r="C3" s="9"/>
      <c r="D3" s="9"/>
      <c r="E3" s="9"/>
      <c r="F3" s="10"/>
      <c r="G3" s="10"/>
      <c r="H3" s="10"/>
      <c r="I3" s="10"/>
      <c r="J3" s="51"/>
      <c r="K3" s="52"/>
      <c r="L3" s="52"/>
      <c r="M3" s="52"/>
      <c r="N3" s="52"/>
      <c r="O3" s="52"/>
      <c r="P3" s="52"/>
    </row>
    <row r="4" s="3" customFormat="1" ht="20.25" customHeight="1" spans="1:16">
      <c r="A4" s="11" t="s">
        <v>123</v>
      </c>
      <c r="B4" s="11"/>
      <c r="C4" s="12" t="s">
        <v>291</v>
      </c>
      <c r="D4" s="12"/>
      <c r="E4" s="12"/>
      <c r="F4" s="12"/>
      <c r="G4" s="12"/>
      <c r="H4" s="12"/>
      <c r="I4" s="12"/>
      <c r="J4" s="12"/>
      <c r="K4" s="12"/>
      <c r="L4" s="12"/>
      <c r="M4" s="14" t="s">
        <v>125</v>
      </c>
      <c r="N4" s="14"/>
      <c r="O4" s="29" t="s">
        <v>286</v>
      </c>
      <c r="P4" s="53"/>
    </row>
    <row r="5" s="3" customFormat="1" ht="20.25" customHeight="1" spans="1:16">
      <c r="A5" s="11" t="s">
        <v>127</v>
      </c>
      <c r="B5" s="11"/>
      <c r="C5" s="12" t="s">
        <v>2</v>
      </c>
      <c r="D5" s="12"/>
      <c r="E5" s="12"/>
      <c r="F5" s="12"/>
      <c r="G5" s="12"/>
      <c r="H5" s="12"/>
      <c r="I5" s="12"/>
      <c r="J5" s="12"/>
      <c r="K5" s="12"/>
      <c r="L5" s="12"/>
      <c r="M5" s="12"/>
      <c r="N5" s="12"/>
      <c r="O5" s="12"/>
      <c r="P5" s="12"/>
    </row>
    <row r="6" s="3" customFormat="1" ht="20.25" customHeight="1" spans="1:16">
      <c r="A6" s="11" t="s">
        <v>128</v>
      </c>
      <c r="B6" s="11"/>
      <c r="C6" s="12" t="s">
        <v>2</v>
      </c>
      <c r="D6" s="12"/>
      <c r="E6" s="12"/>
      <c r="F6" s="12"/>
      <c r="G6" s="12"/>
      <c r="H6" s="12"/>
      <c r="I6" s="12"/>
      <c r="J6" s="12"/>
      <c r="K6" s="12"/>
      <c r="L6" s="12"/>
      <c r="M6" s="12"/>
      <c r="N6" s="12"/>
      <c r="O6" s="12"/>
      <c r="P6" s="12"/>
    </row>
    <row r="7" s="3" customFormat="1" ht="17.25" customHeight="1" spans="1:16">
      <c r="A7" s="13" t="s">
        <v>129</v>
      </c>
      <c r="B7" s="13"/>
      <c r="C7" s="14" t="s">
        <v>8</v>
      </c>
      <c r="D7" s="15" t="s">
        <v>9</v>
      </c>
      <c r="E7" s="15"/>
      <c r="F7" s="15"/>
      <c r="G7" s="14" t="s">
        <v>10</v>
      </c>
      <c r="H7" s="14"/>
      <c r="I7" s="54" t="s">
        <v>130</v>
      </c>
      <c r="J7" s="14" t="s">
        <v>131</v>
      </c>
      <c r="K7" s="14"/>
      <c r="L7" s="14"/>
      <c r="M7" s="14"/>
      <c r="N7" s="14"/>
      <c r="O7" s="14"/>
      <c r="P7" s="14"/>
    </row>
    <row r="8" s="3" customFormat="1" ht="17.25" customHeight="1" spans="1:16">
      <c r="A8" s="13"/>
      <c r="B8" s="13"/>
      <c r="C8" s="14"/>
      <c r="D8" s="16" t="s">
        <v>13</v>
      </c>
      <c r="E8" s="16" t="s">
        <v>14</v>
      </c>
      <c r="F8" s="16" t="s">
        <v>15</v>
      </c>
      <c r="G8" s="14"/>
      <c r="H8" s="14"/>
      <c r="I8" s="54"/>
      <c r="J8" s="14"/>
      <c r="K8" s="14"/>
      <c r="L8" s="14"/>
      <c r="M8" s="14"/>
      <c r="N8" s="14"/>
      <c r="O8" s="14"/>
      <c r="P8" s="14"/>
    </row>
    <row r="9" s="3" customFormat="1" ht="17.25" customHeight="1" spans="1:16">
      <c r="A9" s="13"/>
      <c r="B9" s="13"/>
      <c r="C9" s="17" t="s">
        <v>17</v>
      </c>
      <c r="D9" s="18">
        <f t="shared" ref="D9:D11" si="0">SUM(E9:F9)</f>
        <v>375002.5</v>
      </c>
      <c r="E9" s="19">
        <f t="shared" ref="E9:G9" si="1">SUM(E10:E11)</f>
        <v>0</v>
      </c>
      <c r="F9" s="19">
        <f t="shared" si="1"/>
        <v>375002.5</v>
      </c>
      <c r="G9" s="17">
        <f t="shared" si="1"/>
        <v>375002.5</v>
      </c>
      <c r="H9" s="17"/>
      <c r="I9" s="19">
        <f t="shared" ref="I9:I11" si="2">ROUND(G9/D9*100,2)</f>
        <v>100</v>
      </c>
      <c r="J9" s="12" t="s">
        <v>132</v>
      </c>
      <c r="K9" s="12"/>
      <c r="L9" s="12"/>
      <c r="M9" s="12"/>
      <c r="N9" s="12"/>
      <c r="O9" s="12"/>
      <c r="P9" s="12"/>
    </row>
    <row r="10" s="3" customFormat="1" ht="17.25" customHeight="1" spans="1:16">
      <c r="A10" s="13"/>
      <c r="B10" s="13"/>
      <c r="C10" s="20" t="s">
        <v>133</v>
      </c>
      <c r="D10" s="21">
        <f t="shared" si="0"/>
        <v>375002.5</v>
      </c>
      <c r="E10" s="22"/>
      <c r="F10" s="22">
        <v>375002.5</v>
      </c>
      <c r="G10" s="23">
        <v>375002.5</v>
      </c>
      <c r="H10" s="23"/>
      <c r="I10" s="19">
        <f t="shared" si="2"/>
        <v>100</v>
      </c>
      <c r="J10" s="12"/>
      <c r="K10" s="12"/>
      <c r="L10" s="12"/>
      <c r="M10" s="12"/>
      <c r="N10" s="12"/>
      <c r="O10" s="12"/>
      <c r="P10" s="12"/>
    </row>
    <row r="11" s="3" customFormat="1" ht="17.25" customHeight="1" spans="1:16">
      <c r="A11" s="13"/>
      <c r="B11" s="13"/>
      <c r="C11" s="20" t="s">
        <v>134</v>
      </c>
      <c r="D11" s="21">
        <f t="shared" si="0"/>
        <v>0</v>
      </c>
      <c r="E11" s="22"/>
      <c r="F11" s="22"/>
      <c r="G11" s="23"/>
      <c r="H11" s="23"/>
      <c r="I11" s="19" t="e">
        <f t="shared" si="2"/>
        <v>#DIV/0!</v>
      </c>
      <c r="J11" s="12"/>
      <c r="K11" s="12"/>
      <c r="L11" s="12"/>
      <c r="M11" s="12"/>
      <c r="N11" s="12"/>
      <c r="O11" s="12"/>
      <c r="P11" s="12"/>
    </row>
    <row r="12" s="3" customFormat="1" ht="18" customHeight="1" spans="1:16">
      <c r="A12" s="13" t="s">
        <v>135</v>
      </c>
      <c r="B12" s="13"/>
      <c r="C12" s="14" t="s">
        <v>136</v>
      </c>
      <c r="D12" s="14"/>
      <c r="E12" s="14"/>
      <c r="F12" s="14"/>
      <c r="G12" s="14"/>
      <c r="H12" s="14"/>
      <c r="I12" s="14"/>
      <c r="J12" s="14" t="s">
        <v>137</v>
      </c>
      <c r="K12" s="14"/>
      <c r="L12" s="14"/>
      <c r="M12" s="14"/>
      <c r="N12" s="14"/>
      <c r="O12" s="14"/>
      <c r="P12" s="14"/>
    </row>
    <row r="13" s="3" customFormat="1" ht="34.5" customHeight="1" spans="1:16">
      <c r="A13" s="13"/>
      <c r="B13" s="13"/>
      <c r="C13" s="12" t="s">
        <v>292</v>
      </c>
      <c r="D13" s="12"/>
      <c r="E13" s="12"/>
      <c r="F13" s="12"/>
      <c r="G13" s="12"/>
      <c r="H13" s="12"/>
      <c r="I13" s="12"/>
      <c r="J13" s="12" t="s">
        <v>293</v>
      </c>
      <c r="K13" s="12"/>
      <c r="L13" s="12"/>
      <c r="M13" s="12"/>
      <c r="N13" s="12"/>
      <c r="O13" s="12"/>
      <c r="P13" s="12"/>
    </row>
    <row r="14" s="3" customFormat="1" ht="34.5" customHeight="1" spans="1:16">
      <c r="A14" s="13" t="s">
        <v>140</v>
      </c>
      <c r="B14" s="13"/>
      <c r="C14" s="12" t="s">
        <v>294</v>
      </c>
      <c r="D14" s="12"/>
      <c r="E14" s="12"/>
      <c r="F14" s="12"/>
      <c r="G14" s="12"/>
      <c r="H14" s="12"/>
      <c r="I14" s="12"/>
      <c r="J14" s="12"/>
      <c r="K14" s="12"/>
      <c r="L14" s="12"/>
      <c r="M14" s="12"/>
      <c r="N14" s="12"/>
      <c r="O14" s="12"/>
      <c r="P14" s="12"/>
    </row>
    <row r="15" s="3" customFormat="1" ht="18" customHeight="1" spans="1:16">
      <c r="A15" s="24" t="s">
        <v>142</v>
      </c>
      <c r="B15" s="24" t="s">
        <v>23</v>
      </c>
      <c r="C15" s="24" t="s">
        <v>24</v>
      </c>
      <c r="D15" s="24" t="s">
        <v>25</v>
      </c>
      <c r="E15" s="24" t="s">
        <v>143</v>
      </c>
      <c r="F15" s="24" t="s">
        <v>144</v>
      </c>
      <c r="G15" s="24" t="s">
        <v>28</v>
      </c>
      <c r="H15" s="24" t="s">
        <v>29</v>
      </c>
      <c r="I15" s="55" t="s">
        <v>145</v>
      </c>
      <c r="J15" s="55"/>
      <c r="K15" s="55"/>
      <c r="L15" s="55"/>
      <c r="M15" s="55"/>
      <c r="N15" s="55"/>
      <c r="O15" s="55"/>
      <c r="P15" s="56" t="s">
        <v>31</v>
      </c>
    </row>
    <row r="16" s="3" customFormat="1" ht="18" customHeight="1" spans="1:16">
      <c r="A16" s="24"/>
      <c r="B16" s="24"/>
      <c r="C16" s="24"/>
      <c r="D16" s="24"/>
      <c r="E16" s="24"/>
      <c r="F16" s="24"/>
      <c r="G16" s="24"/>
      <c r="H16" s="24"/>
      <c r="I16" s="24" t="s">
        <v>32</v>
      </c>
      <c r="J16" s="24"/>
      <c r="K16" s="57" t="s">
        <v>146</v>
      </c>
      <c r="L16" s="57" t="s">
        <v>147</v>
      </c>
      <c r="M16" s="57" t="s">
        <v>148</v>
      </c>
      <c r="N16" s="57" t="s">
        <v>149</v>
      </c>
      <c r="O16" s="57" t="s">
        <v>150</v>
      </c>
      <c r="P16" s="58"/>
    </row>
    <row r="17" s="3" customFormat="1" ht="19.5" customHeight="1" spans="1:16">
      <c r="A17" s="14" t="s">
        <v>17</v>
      </c>
      <c r="B17" s="14"/>
      <c r="C17" s="14"/>
      <c r="D17" s="14"/>
      <c r="E17" s="14"/>
      <c r="F17" s="14"/>
      <c r="G17" s="25">
        <f>SUM(G18,G31)</f>
        <v>100</v>
      </c>
      <c r="H17" s="26">
        <f>SUM(H18,H31)</f>
        <v>100</v>
      </c>
      <c r="I17" s="59"/>
      <c r="J17" s="59"/>
      <c r="K17" s="60"/>
      <c r="L17" s="60"/>
      <c r="M17" s="60"/>
      <c r="N17" s="60"/>
      <c r="O17" s="60"/>
      <c r="P17" s="60"/>
    </row>
    <row r="18" s="3" customFormat="1" ht="19.5" customHeight="1" spans="1:16">
      <c r="A18" s="13" t="s">
        <v>151</v>
      </c>
      <c r="B18" s="13"/>
      <c r="C18" s="13"/>
      <c r="D18" s="13"/>
      <c r="E18" s="13"/>
      <c r="F18" s="13"/>
      <c r="G18" s="25">
        <f>SUM(G19:G30)</f>
        <v>50</v>
      </c>
      <c r="H18" s="27">
        <f>SUM(H19:H30)</f>
        <v>50</v>
      </c>
      <c r="I18" s="59"/>
      <c r="J18" s="59"/>
      <c r="K18" s="60"/>
      <c r="L18" s="60"/>
      <c r="M18" s="60"/>
      <c r="N18" s="60"/>
      <c r="O18" s="60"/>
      <c r="P18" s="60"/>
    </row>
    <row r="19" s="3" customFormat="1" ht="38.25" customHeight="1" spans="1:16">
      <c r="A19" s="13" t="s">
        <v>152</v>
      </c>
      <c r="B19" s="13" t="s">
        <v>153</v>
      </c>
      <c r="C19" s="28" t="s">
        <v>154</v>
      </c>
      <c r="D19" s="13" t="s">
        <v>11</v>
      </c>
      <c r="E19" s="13"/>
      <c r="F19" s="13"/>
      <c r="G19" s="29">
        <v>10</v>
      </c>
      <c r="H19" s="30">
        <v>10</v>
      </c>
      <c r="I19" s="61" t="s">
        <v>155</v>
      </c>
      <c r="J19" s="61"/>
      <c r="K19" s="12" t="s">
        <v>156</v>
      </c>
      <c r="L19" s="12"/>
      <c r="M19" s="12"/>
      <c r="N19" s="12"/>
      <c r="O19" s="12"/>
      <c r="P19" s="53"/>
    </row>
    <row r="20" s="3" customFormat="1" ht="30.75" customHeight="1" spans="1:16">
      <c r="A20" s="13"/>
      <c r="B20" s="13"/>
      <c r="C20" s="31"/>
      <c r="D20" s="32" t="s">
        <v>157</v>
      </c>
      <c r="E20" s="33"/>
      <c r="F20" s="33"/>
      <c r="G20" s="29">
        <v>5</v>
      </c>
      <c r="H20" s="34">
        <v>5</v>
      </c>
      <c r="I20" s="61" t="s">
        <v>158</v>
      </c>
      <c r="J20" s="61"/>
      <c r="K20" s="62" t="s">
        <v>159</v>
      </c>
      <c r="L20" s="29" t="s">
        <v>160</v>
      </c>
      <c r="M20" s="29" t="s">
        <v>160</v>
      </c>
      <c r="N20" s="29" t="s">
        <v>160</v>
      </c>
      <c r="O20" s="63" t="s">
        <v>161</v>
      </c>
      <c r="P20" s="53"/>
    </row>
    <row r="21" s="3" customFormat="1" ht="38.25" customHeight="1" spans="1:16">
      <c r="A21" s="13"/>
      <c r="B21" s="13"/>
      <c r="C21" s="32" t="s">
        <v>162</v>
      </c>
      <c r="D21" s="32" t="s">
        <v>163</v>
      </c>
      <c r="E21" s="13"/>
      <c r="F21" s="13"/>
      <c r="G21" s="29">
        <v>2</v>
      </c>
      <c r="H21" s="30">
        <v>2</v>
      </c>
      <c r="I21" s="61" t="s">
        <v>164</v>
      </c>
      <c r="J21" s="61"/>
      <c r="K21" s="63" t="s">
        <v>165</v>
      </c>
      <c r="L21" s="29" t="s">
        <v>160</v>
      </c>
      <c r="M21" s="29" t="s">
        <v>160</v>
      </c>
      <c r="N21" s="29" t="s">
        <v>166</v>
      </c>
      <c r="O21" s="63" t="s">
        <v>167</v>
      </c>
      <c r="P21" s="53"/>
    </row>
    <row r="22" s="3" customFormat="1" ht="36" customHeight="1" spans="1:16">
      <c r="A22" s="13"/>
      <c r="B22" s="13"/>
      <c r="C22" s="32"/>
      <c r="D22" s="32" t="s">
        <v>168</v>
      </c>
      <c r="E22" s="13"/>
      <c r="F22" s="13"/>
      <c r="G22" s="29">
        <v>2</v>
      </c>
      <c r="H22" s="30">
        <v>2</v>
      </c>
      <c r="I22" s="61" t="s">
        <v>169</v>
      </c>
      <c r="J22" s="61"/>
      <c r="K22" s="63" t="s">
        <v>170</v>
      </c>
      <c r="L22" s="29" t="s">
        <v>160</v>
      </c>
      <c r="M22" s="29" t="s">
        <v>171</v>
      </c>
      <c r="N22" s="29" t="s">
        <v>160</v>
      </c>
      <c r="O22" s="63" t="s">
        <v>172</v>
      </c>
      <c r="P22" s="53"/>
    </row>
    <row r="23" s="3" customFormat="1" ht="44.25" customHeight="1" spans="1:16">
      <c r="A23" s="13"/>
      <c r="B23" s="13"/>
      <c r="C23" s="32"/>
      <c r="D23" s="32" t="s">
        <v>173</v>
      </c>
      <c r="E23" s="13"/>
      <c r="F23" s="13"/>
      <c r="G23" s="29">
        <v>4</v>
      </c>
      <c r="H23" s="30">
        <v>4</v>
      </c>
      <c r="I23" s="61" t="s">
        <v>174</v>
      </c>
      <c r="J23" s="61"/>
      <c r="K23" s="12" t="s">
        <v>175</v>
      </c>
      <c r="L23" s="12"/>
      <c r="M23" s="12"/>
      <c r="N23" s="12"/>
      <c r="O23" s="12"/>
      <c r="P23" s="53"/>
    </row>
    <row r="24" s="3" customFormat="1" ht="25.5" customHeight="1" spans="1:16">
      <c r="A24" s="13"/>
      <c r="B24" s="13"/>
      <c r="C24" s="32" t="s">
        <v>176</v>
      </c>
      <c r="D24" s="32" t="s">
        <v>177</v>
      </c>
      <c r="E24" s="13"/>
      <c r="F24" s="13"/>
      <c r="G24" s="29">
        <v>2</v>
      </c>
      <c r="H24" s="30">
        <v>2</v>
      </c>
      <c r="I24" s="61" t="s">
        <v>178</v>
      </c>
      <c r="J24" s="61"/>
      <c r="K24" s="63" t="s">
        <v>179</v>
      </c>
      <c r="L24" s="29" t="s">
        <v>160</v>
      </c>
      <c r="M24" s="63" t="s">
        <v>180</v>
      </c>
      <c r="N24" s="29" t="s">
        <v>160</v>
      </c>
      <c r="O24" s="63" t="s">
        <v>181</v>
      </c>
      <c r="P24" s="53"/>
    </row>
    <row r="25" s="3" customFormat="1" ht="21.75" customHeight="1" spans="1:16">
      <c r="A25" s="13"/>
      <c r="B25" s="13"/>
      <c r="C25" s="32"/>
      <c r="D25" s="32" t="s">
        <v>182</v>
      </c>
      <c r="E25" s="13"/>
      <c r="F25" s="13"/>
      <c r="G25" s="29">
        <v>2</v>
      </c>
      <c r="H25" s="30">
        <v>2</v>
      </c>
      <c r="I25" s="61" t="s">
        <v>183</v>
      </c>
      <c r="J25" s="61"/>
      <c r="K25" s="62" t="s">
        <v>184</v>
      </c>
      <c r="L25" s="29" t="s">
        <v>160</v>
      </c>
      <c r="M25" s="63" t="s">
        <v>185</v>
      </c>
      <c r="N25" s="29" t="s">
        <v>160</v>
      </c>
      <c r="O25" s="63" t="s">
        <v>186</v>
      </c>
      <c r="P25" s="53"/>
    </row>
    <row r="26" s="3" customFormat="1" ht="40.5" customHeight="1" spans="1:16">
      <c r="A26" s="13"/>
      <c r="B26" s="13"/>
      <c r="C26" s="32" t="s">
        <v>187</v>
      </c>
      <c r="D26" s="32" t="s">
        <v>188</v>
      </c>
      <c r="E26" s="33"/>
      <c r="F26" s="33"/>
      <c r="G26" s="29">
        <v>3</v>
      </c>
      <c r="H26" s="34">
        <v>3</v>
      </c>
      <c r="I26" s="61" t="s">
        <v>189</v>
      </c>
      <c r="J26" s="61"/>
      <c r="K26" s="63" t="s">
        <v>190</v>
      </c>
      <c r="L26" s="63" t="s">
        <v>191</v>
      </c>
      <c r="M26" s="63" t="s">
        <v>192</v>
      </c>
      <c r="N26" s="29" t="s">
        <v>160</v>
      </c>
      <c r="O26" s="63" t="s">
        <v>193</v>
      </c>
      <c r="P26" s="53"/>
    </row>
    <row r="27" s="3" customFormat="1" ht="27.75" customHeight="1" spans="1:16">
      <c r="A27" s="14" t="s">
        <v>194</v>
      </c>
      <c r="B27" s="13" t="s">
        <v>195</v>
      </c>
      <c r="C27" s="13" t="s">
        <v>196</v>
      </c>
      <c r="D27" s="29"/>
      <c r="E27" s="12"/>
      <c r="F27" s="12"/>
      <c r="G27" s="29">
        <v>3</v>
      </c>
      <c r="H27" s="30">
        <v>3</v>
      </c>
      <c r="I27" s="64" t="s">
        <v>197</v>
      </c>
      <c r="J27" s="64"/>
      <c r="K27" s="12" t="s">
        <v>198</v>
      </c>
      <c r="L27" s="65"/>
      <c r="M27" s="65"/>
      <c r="N27" s="65"/>
      <c r="O27" s="65"/>
      <c r="P27" s="41"/>
    </row>
    <row r="28" s="3" customFormat="1" ht="41.25" customHeight="1" spans="1:16">
      <c r="A28" s="14"/>
      <c r="B28" s="13"/>
      <c r="C28" s="13" t="s">
        <v>199</v>
      </c>
      <c r="D28" s="12"/>
      <c r="E28" s="12"/>
      <c r="F28" s="12"/>
      <c r="G28" s="29">
        <v>4</v>
      </c>
      <c r="H28" s="30">
        <v>4</v>
      </c>
      <c r="I28" s="64" t="s">
        <v>200</v>
      </c>
      <c r="J28" s="64"/>
      <c r="K28" s="12" t="s">
        <v>201</v>
      </c>
      <c r="L28" s="12"/>
      <c r="M28" s="12"/>
      <c r="N28" s="12"/>
      <c r="O28" s="12"/>
      <c r="P28" s="53"/>
    </row>
    <row r="29" s="3" customFormat="1" ht="27.75" customHeight="1" spans="1:16">
      <c r="A29" s="14"/>
      <c r="B29" s="13"/>
      <c r="C29" s="13" t="s">
        <v>202</v>
      </c>
      <c r="D29" s="12"/>
      <c r="E29" s="12"/>
      <c r="F29" s="12"/>
      <c r="G29" s="29">
        <v>6</v>
      </c>
      <c r="H29" s="30">
        <v>6</v>
      </c>
      <c r="I29" s="66" t="s">
        <v>203</v>
      </c>
      <c r="J29" s="66"/>
      <c r="K29" s="29" t="s">
        <v>165</v>
      </c>
      <c r="L29" s="29" t="s">
        <v>160</v>
      </c>
      <c r="M29" s="29" t="s">
        <v>160</v>
      </c>
      <c r="N29" s="29" t="s">
        <v>166</v>
      </c>
      <c r="O29" s="63" t="s">
        <v>167</v>
      </c>
      <c r="P29" s="41"/>
    </row>
    <row r="30" s="3" customFormat="1" ht="36.75" customHeight="1" spans="1:16">
      <c r="A30" s="14"/>
      <c r="B30" s="13"/>
      <c r="C30" s="13" t="s">
        <v>204</v>
      </c>
      <c r="D30" s="12"/>
      <c r="E30" s="12"/>
      <c r="F30" s="12"/>
      <c r="G30" s="29">
        <v>7</v>
      </c>
      <c r="H30" s="30">
        <v>7</v>
      </c>
      <c r="I30" s="66" t="s">
        <v>205</v>
      </c>
      <c r="J30" s="66"/>
      <c r="K30" s="12" t="s">
        <v>206</v>
      </c>
      <c r="L30" s="12"/>
      <c r="M30" s="12"/>
      <c r="N30" s="12"/>
      <c r="O30" s="12"/>
      <c r="P30" s="53"/>
    </row>
    <row r="31" s="3" customFormat="1" ht="28.5" customHeight="1" spans="1:16">
      <c r="A31" s="13" t="s">
        <v>207</v>
      </c>
      <c r="B31" s="13"/>
      <c r="C31" s="13"/>
      <c r="D31" s="13"/>
      <c r="E31" s="13"/>
      <c r="F31" s="13"/>
      <c r="G31" s="25">
        <v>50</v>
      </c>
      <c r="H31" s="35">
        <v>50</v>
      </c>
      <c r="I31" s="17"/>
      <c r="J31" s="17"/>
      <c r="K31" s="67"/>
      <c r="L31" s="67"/>
      <c r="M31" s="67"/>
      <c r="N31" s="67"/>
      <c r="O31" s="67"/>
      <c r="P31" s="67"/>
    </row>
    <row r="32" s="3" customFormat="1" ht="18.75" customHeight="1" spans="1:16">
      <c r="A32" s="36" t="s">
        <v>208</v>
      </c>
      <c r="B32" s="36" t="s">
        <v>209</v>
      </c>
      <c r="C32" s="36" t="s">
        <v>13</v>
      </c>
      <c r="D32" s="36"/>
      <c r="E32" s="36"/>
      <c r="F32" s="36"/>
      <c r="G32" s="37">
        <f>SUM(G33:G37)</f>
        <v>50</v>
      </c>
      <c r="H32" s="38">
        <f>SUM(H33:H34)</f>
        <v>0</v>
      </c>
      <c r="I32" s="54"/>
      <c r="J32" s="54"/>
      <c r="K32" s="68"/>
      <c r="L32" s="68"/>
      <c r="M32" s="68"/>
      <c r="N32" s="68"/>
      <c r="O32" s="68"/>
      <c r="P32" s="69"/>
    </row>
    <row r="33" s="3" customFormat="1" ht="29.25" customHeight="1" spans="1:16">
      <c r="A33" s="36"/>
      <c r="B33" s="36"/>
      <c r="C33" s="39" t="s">
        <v>210</v>
      </c>
      <c r="D33" s="39" t="s">
        <v>211</v>
      </c>
      <c r="E33" s="40"/>
      <c r="F33" s="41"/>
      <c r="G33" s="42">
        <v>20</v>
      </c>
      <c r="H33" s="34"/>
      <c r="I33" s="40" t="s">
        <v>212</v>
      </c>
      <c r="J33" s="40"/>
      <c r="K33" s="42" t="s">
        <v>213</v>
      </c>
      <c r="L33" s="42" t="s">
        <v>214</v>
      </c>
      <c r="M33" s="42" t="s">
        <v>215</v>
      </c>
      <c r="N33" s="42" t="s">
        <v>216</v>
      </c>
      <c r="O33" s="42" t="s">
        <v>217</v>
      </c>
      <c r="P33" s="42"/>
    </row>
    <row r="34" s="3" customFormat="1" ht="29.25" customHeight="1" spans="1:16">
      <c r="A34" s="36"/>
      <c r="B34" s="36"/>
      <c r="C34" s="39" t="s">
        <v>218</v>
      </c>
      <c r="D34" s="39" t="s">
        <v>219</v>
      </c>
      <c r="E34" s="43"/>
      <c r="F34" s="41"/>
      <c r="G34" s="42">
        <v>20</v>
      </c>
      <c r="H34" s="34"/>
      <c r="I34" s="40" t="s">
        <v>220</v>
      </c>
      <c r="J34" s="40"/>
      <c r="K34" s="42" t="s">
        <v>97</v>
      </c>
      <c r="L34" s="42" t="s">
        <v>221</v>
      </c>
      <c r="M34" s="42" t="s">
        <v>171</v>
      </c>
      <c r="N34" s="42" t="s">
        <v>222</v>
      </c>
      <c r="O34" s="42" t="s">
        <v>223</v>
      </c>
      <c r="P34" s="42"/>
    </row>
    <row r="35" s="3" customFormat="1" ht="42.75" customHeight="1" spans="1:16">
      <c r="A35" s="36"/>
      <c r="B35" s="36"/>
      <c r="C35" s="39" t="s">
        <v>224</v>
      </c>
      <c r="D35" s="39" t="s">
        <v>225</v>
      </c>
      <c r="E35" s="43"/>
      <c r="F35" s="44"/>
      <c r="G35" s="42">
        <v>5</v>
      </c>
      <c r="H35" s="45"/>
      <c r="I35" s="70" t="s">
        <v>226</v>
      </c>
      <c r="J35" s="71"/>
      <c r="K35" s="72" t="s">
        <v>227</v>
      </c>
      <c r="L35" s="73"/>
      <c r="M35" s="73"/>
      <c r="N35" s="73"/>
      <c r="O35" s="74"/>
      <c r="P35" s="42"/>
    </row>
    <row r="36" s="3" customFormat="1" ht="41.25" customHeight="1" spans="1:16">
      <c r="A36" s="36"/>
      <c r="B36" s="36"/>
      <c r="C36" s="39"/>
      <c r="D36" s="39" t="s">
        <v>228</v>
      </c>
      <c r="E36" s="40"/>
      <c r="F36" s="44"/>
      <c r="G36" s="42">
        <v>3</v>
      </c>
      <c r="H36" s="46"/>
      <c r="I36" s="75" t="s">
        <v>229</v>
      </c>
      <c r="J36" s="75"/>
      <c r="K36" s="43" t="s">
        <v>230</v>
      </c>
      <c r="L36" s="43"/>
      <c r="M36" s="43"/>
      <c r="N36" s="43"/>
      <c r="O36" s="43"/>
      <c r="P36" s="42"/>
    </row>
    <row r="37" s="3" customFormat="1" ht="38.25" customHeight="1" spans="1:16">
      <c r="A37" s="36"/>
      <c r="B37" s="36"/>
      <c r="C37" s="39"/>
      <c r="D37" s="39" t="s">
        <v>231</v>
      </c>
      <c r="E37" s="43"/>
      <c r="F37" s="44"/>
      <c r="G37" s="42">
        <v>2</v>
      </c>
      <c r="H37" s="46"/>
      <c r="I37" s="75" t="s">
        <v>232</v>
      </c>
      <c r="J37" s="75"/>
      <c r="K37" s="43" t="s">
        <v>233</v>
      </c>
      <c r="L37" s="43"/>
      <c r="M37" s="43"/>
      <c r="N37" s="43"/>
      <c r="O37" s="43"/>
      <c r="P37" s="42"/>
    </row>
    <row r="38" s="3" customFormat="1" ht="20.25" customHeight="1" spans="1:16">
      <c r="A38" s="36"/>
      <c r="B38" s="36" t="s">
        <v>234</v>
      </c>
      <c r="C38" s="36" t="s">
        <v>13</v>
      </c>
      <c r="D38" s="36"/>
      <c r="E38" s="36"/>
      <c r="F38" s="36"/>
      <c r="G38" s="37">
        <f>SUM(G39:G46)</f>
        <v>50</v>
      </c>
      <c r="H38" s="38">
        <f>SUM(H39:H43)</f>
        <v>0</v>
      </c>
      <c r="I38" s="32"/>
      <c r="J38" s="32"/>
      <c r="K38" s="36"/>
      <c r="L38" s="36"/>
      <c r="M38" s="36"/>
      <c r="N38" s="36"/>
      <c r="O38" s="36"/>
      <c r="P38" s="36"/>
    </row>
    <row r="39" s="3" customFormat="1" ht="53.25" customHeight="1" spans="1:16">
      <c r="A39" s="36"/>
      <c r="B39" s="36"/>
      <c r="C39" s="39" t="s">
        <v>235</v>
      </c>
      <c r="D39" s="39" t="s">
        <v>236</v>
      </c>
      <c r="E39" s="47"/>
      <c r="F39" s="41"/>
      <c r="G39" s="42">
        <v>10</v>
      </c>
      <c r="H39" s="48" t="s">
        <v>237</v>
      </c>
      <c r="I39" s="40" t="s">
        <v>238</v>
      </c>
      <c r="J39" s="40"/>
      <c r="K39" s="62" t="s">
        <v>239</v>
      </c>
      <c r="L39" s="63" t="s">
        <v>240</v>
      </c>
      <c r="M39" s="76" t="s">
        <v>241</v>
      </c>
      <c r="N39" s="76" t="s">
        <v>242</v>
      </c>
      <c r="O39" s="76" t="s">
        <v>243</v>
      </c>
      <c r="P39" s="47"/>
    </row>
    <row r="40" s="3" customFormat="1" ht="53.25" customHeight="1" spans="1:16">
      <c r="A40" s="36"/>
      <c r="B40" s="36"/>
      <c r="C40" s="39"/>
      <c r="D40" s="49" t="s">
        <v>244</v>
      </c>
      <c r="E40" s="47"/>
      <c r="F40" s="41"/>
      <c r="G40" s="42">
        <v>10</v>
      </c>
      <c r="H40" s="48"/>
      <c r="I40" s="40" t="s">
        <v>245</v>
      </c>
      <c r="J40" s="40"/>
      <c r="K40" s="62" t="s">
        <v>239</v>
      </c>
      <c r="L40" s="63" t="s">
        <v>240</v>
      </c>
      <c r="M40" s="76" t="s">
        <v>241</v>
      </c>
      <c r="N40" s="76" t="s">
        <v>242</v>
      </c>
      <c r="O40" s="76" t="s">
        <v>243</v>
      </c>
      <c r="P40" s="47"/>
    </row>
    <row r="41" s="3" customFormat="1" ht="46.5" customHeight="1" spans="1:16">
      <c r="A41" s="36"/>
      <c r="B41" s="36"/>
      <c r="C41" s="39" t="s">
        <v>246</v>
      </c>
      <c r="D41" s="39" t="s">
        <v>247</v>
      </c>
      <c r="E41" s="47"/>
      <c r="F41" s="41"/>
      <c r="G41" s="42">
        <v>5</v>
      </c>
      <c r="H41" s="48"/>
      <c r="I41" s="40" t="s">
        <v>248</v>
      </c>
      <c r="J41" s="40"/>
      <c r="K41" s="62" t="s">
        <v>239</v>
      </c>
      <c r="L41" s="63" t="s">
        <v>240</v>
      </c>
      <c r="M41" s="76" t="s">
        <v>241</v>
      </c>
      <c r="N41" s="76" t="s">
        <v>242</v>
      </c>
      <c r="O41" s="76" t="s">
        <v>243</v>
      </c>
      <c r="P41" s="47"/>
    </row>
    <row r="42" s="3" customFormat="1" ht="29.25" customHeight="1" spans="1:16">
      <c r="A42" s="36"/>
      <c r="B42" s="36"/>
      <c r="C42" s="39"/>
      <c r="D42" s="39" t="s">
        <v>249</v>
      </c>
      <c r="E42" s="47"/>
      <c r="F42" s="41"/>
      <c r="G42" s="42">
        <v>5</v>
      </c>
      <c r="H42" s="48"/>
      <c r="I42" s="40" t="s">
        <v>250</v>
      </c>
      <c r="J42" s="40"/>
      <c r="K42" s="42" t="s">
        <v>97</v>
      </c>
      <c r="L42" s="42" t="s">
        <v>221</v>
      </c>
      <c r="M42" s="42" t="s">
        <v>171</v>
      </c>
      <c r="N42" s="42" t="s">
        <v>222</v>
      </c>
      <c r="O42" s="42" t="s">
        <v>223</v>
      </c>
      <c r="P42" s="42"/>
    </row>
    <row r="43" s="3" customFormat="1" ht="34.5" customHeight="1" spans="1:16">
      <c r="A43" s="36"/>
      <c r="B43" s="36"/>
      <c r="C43" s="39" t="s">
        <v>251</v>
      </c>
      <c r="D43" s="39" t="s">
        <v>252</v>
      </c>
      <c r="E43" s="47"/>
      <c r="F43" s="41"/>
      <c r="G43" s="42">
        <v>10</v>
      </c>
      <c r="H43" s="48"/>
      <c r="I43" s="40" t="s">
        <v>253</v>
      </c>
      <c r="J43" s="40"/>
      <c r="K43" s="62" t="s">
        <v>213</v>
      </c>
      <c r="L43" s="63" t="s">
        <v>214</v>
      </c>
      <c r="M43" s="63" t="s">
        <v>215</v>
      </c>
      <c r="N43" s="63" t="s">
        <v>216</v>
      </c>
      <c r="O43" s="63" t="s">
        <v>217</v>
      </c>
      <c r="P43" s="42"/>
    </row>
    <row r="44" s="3" customFormat="1" ht="46.5" customHeight="1" spans="1:16">
      <c r="A44" s="36"/>
      <c r="B44" s="36"/>
      <c r="C44" s="36" t="s">
        <v>224</v>
      </c>
      <c r="D44" s="39" t="s">
        <v>225</v>
      </c>
      <c r="E44" s="43"/>
      <c r="F44" s="44"/>
      <c r="G44" s="42">
        <v>5</v>
      </c>
      <c r="H44" s="45"/>
      <c r="I44" s="70" t="s">
        <v>226</v>
      </c>
      <c r="J44" s="71"/>
      <c r="K44" s="72" t="s">
        <v>227</v>
      </c>
      <c r="L44" s="73"/>
      <c r="M44" s="73"/>
      <c r="N44" s="73"/>
      <c r="O44" s="74"/>
      <c r="P44" s="42"/>
    </row>
    <row r="45" s="3" customFormat="1" ht="48" customHeight="1" spans="1:16">
      <c r="A45" s="36"/>
      <c r="B45" s="36"/>
      <c r="C45" s="36"/>
      <c r="D45" s="39" t="s">
        <v>228</v>
      </c>
      <c r="E45" s="40"/>
      <c r="F45" s="44"/>
      <c r="G45" s="42">
        <v>3</v>
      </c>
      <c r="H45" s="46"/>
      <c r="I45" s="75" t="s">
        <v>229</v>
      </c>
      <c r="J45" s="75"/>
      <c r="K45" s="43" t="s">
        <v>230</v>
      </c>
      <c r="L45" s="43"/>
      <c r="M45" s="43"/>
      <c r="N45" s="43"/>
      <c r="O45" s="43"/>
      <c r="P45" s="42"/>
    </row>
    <row r="46" s="3" customFormat="1" ht="34.5" customHeight="1" spans="1:16">
      <c r="A46" s="36"/>
      <c r="B46" s="36"/>
      <c r="C46" s="36"/>
      <c r="D46" s="39" t="s">
        <v>231</v>
      </c>
      <c r="E46" s="43"/>
      <c r="F46" s="44"/>
      <c r="G46" s="42">
        <v>2</v>
      </c>
      <c r="H46" s="46"/>
      <c r="I46" s="75" t="s">
        <v>232</v>
      </c>
      <c r="J46" s="75"/>
      <c r="K46" s="43" t="s">
        <v>233</v>
      </c>
      <c r="L46" s="43"/>
      <c r="M46" s="43"/>
      <c r="N46" s="43"/>
      <c r="O46" s="43"/>
      <c r="P46" s="42"/>
    </row>
    <row r="47" s="3" customFormat="1" ht="15.75" customHeight="1" spans="1:16">
      <c r="A47" s="36"/>
      <c r="B47" s="36" t="s">
        <v>254</v>
      </c>
      <c r="C47" s="36" t="s">
        <v>13</v>
      </c>
      <c r="D47" s="36"/>
      <c r="E47" s="36"/>
      <c r="F47" s="36"/>
      <c r="G47" s="37">
        <f>SUM(G48:G56)</f>
        <v>50</v>
      </c>
      <c r="H47" s="38">
        <f>SUM(H48:H53)</f>
        <v>0</v>
      </c>
      <c r="I47" s="32"/>
      <c r="J47" s="32"/>
      <c r="K47" s="68"/>
      <c r="L47" s="68"/>
      <c r="M47" s="68"/>
      <c r="N47" s="68"/>
      <c r="O47" s="68"/>
      <c r="P47" s="69"/>
    </row>
    <row r="48" s="3" customFormat="1" ht="30" customHeight="1" spans="1:16">
      <c r="A48" s="36"/>
      <c r="B48" s="36"/>
      <c r="C48" s="39" t="s">
        <v>210</v>
      </c>
      <c r="D48" s="39" t="s">
        <v>211</v>
      </c>
      <c r="E48" s="40"/>
      <c r="F48" s="41"/>
      <c r="G48" s="42">
        <v>5</v>
      </c>
      <c r="H48" s="34"/>
      <c r="I48" s="40" t="s">
        <v>212</v>
      </c>
      <c r="J48" s="40"/>
      <c r="K48" s="42" t="s">
        <v>213</v>
      </c>
      <c r="L48" s="42" t="s">
        <v>214</v>
      </c>
      <c r="M48" s="42" t="s">
        <v>215</v>
      </c>
      <c r="N48" s="42" t="s">
        <v>216</v>
      </c>
      <c r="O48" s="42" t="s">
        <v>217</v>
      </c>
      <c r="P48" s="42"/>
    </row>
    <row r="49" s="3" customFormat="1" ht="19.5" customHeight="1" spans="1:16">
      <c r="A49" s="36"/>
      <c r="B49" s="36"/>
      <c r="C49" s="39"/>
      <c r="D49" s="39" t="s">
        <v>255</v>
      </c>
      <c r="E49" s="43"/>
      <c r="F49" s="41"/>
      <c r="G49" s="42">
        <v>10</v>
      </c>
      <c r="H49" s="34"/>
      <c r="I49" s="40" t="s">
        <v>256</v>
      </c>
      <c r="J49" s="40"/>
      <c r="K49" s="42" t="s">
        <v>97</v>
      </c>
      <c r="L49" s="42" t="s">
        <v>221</v>
      </c>
      <c r="M49" s="42" t="s">
        <v>171</v>
      </c>
      <c r="N49" s="42" t="s">
        <v>222</v>
      </c>
      <c r="O49" s="42" t="s">
        <v>223</v>
      </c>
      <c r="P49" s="42"/>
    </row>
    <row r="50" s="3" customFormat="1" ht="39.75" customHeight="1" spans="1:16">
      <c r="A50" s="36"/>
      <c r="B50" s="36"/>
      <c r="C50" s="39" t="s">
        <v>257</v>
      </c>
      <c r="D50" s="39" t="s">
        <v>258</v>
      </c>
      <c r="E50" s="43"/>
      <c r="F50" s="41"/>
      <c r="G50" s="42">
        <v>5</v>
      </c>
      <c r="H50" s="34"/>
      <c r="I50" s="40" t="s">
        <v>259</v>
      </c>
      <c r="J50" s="40"/>
      <c r="K50" s="42" t="s">
        <v>97</v>
      </c>
      <c r="L50" s="42" t="s">
        <v>221</v>
      </c>
      <c r="M50" s="42" t="s">
        <v>171</v>
      </c>
      <c r="N50" s="42" t="s">
        <v>222</v>
      </c>
      <c r="O50" s="42" t="s">
        <v>223</v>
      </c>
      <c r="P50" s="42"/>
    </row>
    <row r="51" s="3" customFormat="1" ht="40.5" customHeight="1" spans="1:16">
      <c r="A51" s="36"/>
      <c r="B51" s="36"/>
      <c r="C51" s="39"/>
      <c r="D51" s="39" t="s">
        <v>260</v>
      </c>
      <c r="E51" s="43"/>
      <c r="F51" s="41"/>
      <c r="G51" s="42">
        <v>5</v>
      </c>
      <c r="H51" s="34"/>
      <c r="I51" s="40" t="s">
        <v>261</v>
      </c>
      <c r="J51" s="40"/>
      <c r="K51" s="42" t="s">
        <v>97</v>
      </c>
      <c r="L51" s="42" t="s">
        <v>221</v>
      </c>
      <c r="M51" s="42" t="s">
        <v>171</v>
      </c>
      <c r="N51" s="42" t="s">
        <v>222</v>
      </c>
      <c r="O51" s="42" t="s">
        <v>223</v>
      </c>
      <c r="P51" s="42"/>
    </row>
    <row r="52" s="3" customFormat="1" ht="36" customHeight="1" spans="1:16">
      <c r="A52" s="36"/>
      <c r="B52" s="36"/>
      <c r="C52" s="50" t="s">
        <v>246</v>
      </c>
      <c r="D52" s="39" t="s">
        <v>262</v>
      </c>
      <c r="E52" s="43"/>
      <c r="F52" s="41"/>
      <c r="G52" s="42">
        <v>5</v>
      </c>
      <c r="H52" s="34"/>
      <c r="I52" s="40" t="s">
        <v>263</v>
      </c>
      <c r="J52" s="40"/>
      <c r="K52" s="42" t="s">
        <v>97</v>
      </c>
      <c r="L52" s="42" t="s">
        <v>221</v>
      </c>
      <c r="M52" s="42" t="s">
        <v>171</v>
      </c>
      <c r="N52" s="42" t="s">
        <v>222</v>
      </c>
      <c r="O52" s="42" t="s">
        <v>223</v>
      </c>
      <c r="P52" s="42"/>
    </row>
    <row r="53" s="3" customFormat="1" ht="37.5" customHeight="1" spans="1:16">
      <c r="A53" s="36" t="s">
        <v>208</v>
      </c>
      <c r="B53" s="36" t="s">
        <v>254</v>
      </c>
      <c r="C53" s="50" t="s">
        <v>246</v>
      </c>
      <c r="D53" s="39" t="s">
        <v>264</v>
      </c>
      <c r="E53" s="43"/>
      <c r="F53" s="41"/>
      <c r="G53" s="42">
        <v>10</v>
      </c>
      <c r="H53" s="34"/>
      <c r="I53" s="40" t="s">
        <v>265</v>
      </c>
      <c r="J53" s="40"/>
      <c r="K53" s="77"/>
      <c r="L53" s="77"/>
      <c r="M53" s="77"/>
      <c r="N53" s="77"/>
      <c r="O53" s="63"/>
      <c r="P53" s="42"/>
    </row>
    <row r="54" s="3" customFormat="1" ht="37.5" customHeight="1" spans="1:16">
      <c r="A54" s="36"/>
      <c r="B54" s="36"/>
      <c r="C54" s="39" t="s">
        <v>224</v>
      </c>
      <c r="D54" s="39" t="s">
        <v>225</v>
      </c>
      <c r="E54" s="43"/>
      <c r="F54" s="44"/>
      <c r="G54" s="42">
        <v>5</v>
      </c>
      <c r="H54" s="45"/>
      <c r="I54" s="70" t="s">
        <v>226</v>
      </c>
      <c r="J54" s="71"/>
      <c r="K54" s="72" t="s">
        <v>227</v>
      </c>
      <c r="L54" s="73"/>
      <c r="M54" s="73"/>
      <c r="N54" s="73"/>
      <c r="O54" s="74"/>
      <c r="P54" s="42"/>
    </row>
    <row r="55" s="3" customFormat="1" ht="37.5" customHeight="1" spans="1:16">
      <c r="A55" s="36"/>
      <c r="B55" s="36"/>
      <c r="C55" s="39"/>
      <c r="D55" s="39" t="s">
        <v>228</v>
      </c>
      <c r="E55" s="40"/>
      <c r="F55" s="44"/>
      <c r="G55" s="42">
        <v>3</v>
      </c>
      <c r="H55" s="46"/>
      <c r="I55" s="75" t="s">
        <v>229</v>
      </c>
      <c r="J55" s="75"/>
      <c r="K55" s="43" t="s">
        <v>230</v>
      </c>
      <c r="L55" s="43"/>
      <c r="M55" s="43"/>
      <c r="N55" s="43"/>
      <c r="O55" s="43"/>
      <c r="P55" s="42"/>
    </row>
    <row r="56" s="3" customFormat="1" ht="37.5" customHeight="1" spans="1:16">
      <c r="A56" s="36"/>
      <c r="B56" s="36"/>
      <c r="C56" s="39"/>
      <c r="D56" s="39" t="s">
        <v>231</v>
      </c>
      <c r="E56" s="43"/>
      <c r="F56" s="44"/>
      <c r="G56" s="42">
        <v>2</v>
      </c>
      <c r="H56" s="46"/>
      <c r="I56" s="75" t="s">
        <v>232</v>
      </c>
      <c r="J56" s="75"/>
      <c r="K56" s="43" t="s">
        <v>233</v>
      </c>
      <c r="L56" s="43"/>
      <c r="M56" s="43"/>
      <c r="N56" s="43"/>
      <c r="O56" s="43"/>
      <c r="P56" s="42"/>
    </row>
    <row r="57" s="3" customFormat="1" ht="19.5" customHeight="1" spans="1:16">
      <c r="A57" s="36"/>
      <c r="B57" s="36" t="s">
        <v>266</v>
      </c>
      <c r="C57" s="36" t="s">
        <v>13</v>
      </c>
      <c r="D57" s="36"/>
      <c r="E57" s="36"/>
      <c r="F57" s="36"/>
      <c r="G57" s="37">
        <f>SUM(G58:G64)</f>
        <v>50</v>
      </c>
      <c r="H57" s="38">
        <f>SUM(H58:H61)</f>
        <v>50</v>
      </c>
      <c r="I57" s="32"/>
      <c r="J57" s="32"/>
      <c r="K57" s="68"/>
      <c r="L57" s="68"/>
      <c r="M57" s="68"/>
      <c r="N57" s="68"/>
      <c r="O57" s="68"/>
      <c r="P57" s="69"/>
    </row>
    <row r="58" s="3" customFormat="1" ht="26.25" customHeight="1" spans="1:16">
      <c r="A58" s="36"/>
      <c r="B58" s="36"/>
      <c r="C58" s="50" t="s">
        <v>210</v>
      </c>
      <c r="D58" s="39" t="s">
        <v>267</v>
      </c>
      <c r="E58" s="43"/>
      <c r="F58" s="41"/>
      <c r="G58" s="42">
        <v>10</v>
      </c>
      <c r="H58" s="34">
        <v>15</v>
      </c>
      <c r="I58" s="40" t="s">
        <v>268</v>
      </c>
      <c r="J58" s="40"/>
      <c r="K58" s="62" t="s">
        <v>269</v>
      </c>
      <c r="L58" s="63" t="s">
        <v>270</v>
      </c>
      <c r="M58" s="63" t="s">
        <v>271</v>
      </c>
      <c r="N58" s="62" t="s">
        <v>272</v>
      </c>
      <c r="O58" s="63" t="s">
        <v>273</v>
      </c>
      <c r="P58" s="42"/>
    </row>
    <row r="59" s="3" customFormat="1" ht="26.25" customHeight="1" spans="1:16">
      <c r="A59" s="36"/>
      <c r="B59" s="36"/>
      <c r="C59" s="50" t="s">
        <v>274</v>
      </c>
      <c r="D59" s="39" t="s">
        <v>275</v>
      </c>
      <c r="E59" s="43"/>
      <c r="F59" s="41"/>
      <c r="G59" s="42">
        <v>10</v>
      </c>
      <c r="H59" s="34">
        <v>15</v>
      </c>
      <c r="I59" s="75" t="s">
        <v>276</v>
      </c>
      <c r="J59" s="75"/>
      <c r="K59" s="62" t="s">
        <v>269</v>
      </c>
      <c r="L59" s="63" t="s">
        <v>270</v>
      </c>
      <c r="M59" s="63" t="s">
        <v>271</v>
      </c>
      <c r="N59" s="62" t="s">
        <v>272</v>
      </c>
      <c r="O59" s="63" t="s">
        <v>273</v>
      </c>
      <c r="P59" s="42"/>
    </row>
    <row r="60" s="3" customFormat="1" ht="26.25" customHeight="1" spans="1:16">
      <c r="A60" s="36"/>
      <c r="B60" s="36"/>
      <c r="C60" s="50"/>
      <c r="D60" s="39" t="s">
        <v>277</v>
      </c>
      <c r="E60" s="43"/>
      <c r="F60" s="41"/>
      <c r="G60" s="42">
        <v>5</v>
      </c>
      <c r="H60" s="34">
        <v>5</v>
      </c>
      <c r="I60" s="75" t="s">
        <v>278</v>
      </c>
      <c r="J60" s="75"/>
      <c r="K60" s="62" t="s">
        <v>269</v>
      </c>
      <c r="L60" s="63" t="s">
        <v>270</v>
      </c>
      <c r="M60" s="63" t="s">
        <v>271</v>
      </c>
      <c r="N60" s="62" t="s">
        <v>272</v>
      </c>
      <c r="O60" s="63" t="s">
        <v>273</v>
      </c>
      <c r="P60" s="42"/>
    </row>
    <row r="61" s="3" customFormat="1" ht="27.75" customHeight="1" spans="1:16">
      <c r="A61" s="36"/>
      <c r="B61" s="36"/>
      <c r="C61" s="39" t="s">
        <v>246</v>
      </c>
      <c r="D61" s="39" t="s">
        <v>279</v>
      </c>
      <c r="E61" s="43"/>
      <c r="F61" s="41"/>
      <c r="G61" s="42">
        <v>15</v>
      </c>
      <c r="H61" s="34">
        <v>15</v>
      </c>
      <c r="I61" s="75" t="s">
        <v>265</v>
      </c>
      <c r="J61" s="75"/>
      <c r="K61" s="77"/>
      <c r="L61" s="77"/>
      <c r="M61" s="77"/>
      <c r="N61" s="77"/>
      <c r="O61" s="63"/>
      <c r="P61" s="42"/>
    </row>
    <row r="62" s="3" customFormat="1" ht="37.5" customHeight="1" spans="1:16">
      <c r="A62" s="36"/>
      <c r="B62" s="36"/>
      <c r="C62" s="39" t="s">
        <v>224</v>
      </c>
      <c r="D62" s="39" t="s">
        <v>225</v>
      </c>
      <c r="E62" s="43"/>
      <c r="F62" s="44"/>
      <c r="G62" s="42">
        <v>5</v>
      </c>
      <c r="H62" s="45">
        <v>5</v>
      </c>
      <c r="I62" s="70" t="s">
        <v>226</v>
      </c>
      <c r="J62" s="71"/>
      <c r="K62" s="72" t="s">
        <v>227</v>
      </c>
      <c r="L62" s="73"/>
      <c r="M62" s="73"/>
      <c r="N62" s="73"/>
      <c r="O62" s="74"/>
      <c r="P62" s="42"/>
    </row>
    <row r="63" s="3" customFormat="1" ht="42.75" customHeight="1" spans="1:16">
      <c r="A63" s="36"/>
      <c r="B63" s="36"/>
      <c r="C63" s="39"/>
      <c r="D63" s="39" t="s">
        <v>228</v>
      </c>
      <c r="E63" s="40"/>
      <c r="F63" s="44"/>
      <c r="G63" s="42">
        <v>3</v>
      </c>
      <c r="H63" s="46"/>
      <c r="I63" s="75" t="s">
        <v>229</v>
      </c>
      <c r="J63" s="75"/>
      <c r="K63" s="43" t="s">
        <v>230</v>
      </c>
      <c r="L63" s="43"/>
      <c r="M63" s="43"/>
      <c r="N63" s="43"/>
      <c r="O63" s="43"/>
      <c r="P63" s="42"/>
    </row>
    <row r="64" s="3" customFormat="1" ht="54.75" customHeight="1" spans="1:16">
      <c r="A64" s="36"/>
      <c r="B64" s="36"/>
      <c r="C64" s="39"/>
      <c r="D64" s="39" t="s">
        <v>231</v>
      </c>
      <c r="E64" s="43"/>
      <c r="F64" s="44"/>
      <c r="G64" s="42">
        <v>2</v>
      </c>
      <c r="H64" s="46"/>
      <c r="I64" s="75" t="s">
        <v>232</v>
      </c>
      <c r="J64" s="75"/>
      <c r="K64" s="43" t="s">
        <v>233</v>
      </c>
      <c r="L64" s="43"/>
      <c r="M64" s="43"/>
      <c r="N64" s="43"/>
      <c r="O64" s="43"/>
      <c r="P64" s="42"/>
    </row>
    <row r="65" s="3" customFormat="1" ht="46.5" customHeight="1" spans="1:16">
      <c r="A65" s="78" t="s">
        <v>280</v>
      </c>
      <c r="B65" s="78"/>
      <c r="C65" s="79" t="s">
        <v>294</v>
      </c>
      <c r="D65" s="79"/>
      <c r="E65" s="79"/>
      <c r="F65" s="79"/>
      <c r="G65" s="79"/>
      <c r="H65" s="79"/>
      <c r="I65" s="79"/>
      <c r="J65" s="79"/>
      <c r="K65" s="79"/>
      <c r="L65" s="79"/>
      <c r="M65" s="79"/>
      <c r="N65" s="79"/>
      <c r="O65" s="79"/>
      <c r="P65" s="79"/>
    </row>
    <row r="66" s="3" customFormat="1" ht="46.5" customHeight="1" spans="1:16">
      <c r="A66" s="78" t="s">
        <v>117</v>
      </c>
      <c r="B66" s="78"/>
      <c r="C66" s="79" t="s">
        <v>281</v>
      </c>
      <c r="D66" s="79"/>
      <c r="E66" s="79"/>
      <c r="F66" s="79"/>
      <c r="G66" s="79"/>
      <c r="H66" s="79"/>
      <c r="I66" s="79"/>
      <c r="J66" s="79"/>
      <c r="K66" s="79"/>
      <c r="L66" s="79"/>
      <c r="M66" s="79"/>
      <c r="N66" s="79"/>
      <c r="O66" s="79"/>
      <c r="P66" s="79"/>
    </row>
    <row r="67" s="3" customFormat="1" ht="46.5" customHeight="1" spans="1:16">
      <c r="A67" s="78" t="s">
        <v>119</v>
      </c>
      <c r="B67" s="78"/>
      <c r="C67" s="79" t="s">
        <v>281</v>
      </c>
      <c r="D67" s="79"/>
      <c r="E67" s="79"/>
      <c r="F67" s="79"/>
      <c r="G67" s="79"/>
      <c r="H67" s="79"/>
      <c r="I67" s="79"/>
      <c r="J67" s="79"/>
      <c r="K67" s="79"/>
      <c r="L67" s="79"/>
      <c r="M67" s="79"/>
      <c r="N67" s="79"/>
      <c r="O67" s="79"/>
      <c r="P67" s="79"/>
    </row>
    <row r="68" s="4" customFormat="1" ht="30.75" customHeight="1" spans="1:16">
      <c r="A68" s="80" t="s">
        <v>282</v>
      </c>
      <c r="B68" s="80"/>
      <c r="C68" s="80"/>
      <c r="D68" s="80"/>
      <c r="E68" s="80"/>
      <c r="F68" s="80"/>
      <c r="G68" s="80"/>
      <c r="H68" s="80"/>
      <c r="I68" s="80"/>
      <c r="J68" s="80"/>
      <c r="K68" s="80"/>
      <c r="L68" s="80"/>
      <c r="M68" s="80"/>
      <c r="N68" s="80"/>
      <c r="O68" s="80"/>
      <c r="P68" s="80"/>
    </row>
    <row r="69" s="4" customFormat="1" ht="19.5" customHeight="1" spans="1:1">
      <c r="A69" s="4" t="s">
        <v>283</v>
      </c>
    </row>
    <row r="70" s="2" customFormat="1" spans="1:16">
      <c r="A70" s="4" t="s">
        <v>284</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2023年度“部门整体支出”绩效评价体系及自评表</vt:lpstr>
      <vt:lpstr>自评表（1）</vt:lpstr>
      <vt:lpstr>自评表（2）</vt:lpstr>
      <vt:lpstr>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2024-10-22T06:54:00Z</dcterms:created>
  <dcterms:modified xsi:type="dcterms:W3CDTF">2024-10-22T07:12:20Z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