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tabRatio="402"/>
  </bookViews>
  <sheets>
    <sheet name="附件4" sheetId="7" r:id="rId1"/>
  </sheets>
  <definedNames>
    <definedName name="_xlnm.Print_Area" localSheetId="0">附件4!$A$1:$P$70</definedName>
    <definedName name="_xlnm.Print_Titles" localSheetId="0">附件4!$15:$16</definedName>
  </definedNames>
  <calcPr calcId="144525"/>
</workbook>
</file>

<file path=xl/sharedStrings.xml><?xml version="1.0" encoding="utf-8"?>
<sst xmlns="http://schemas.openxmlformats.org/spreadsheetml/2006/main" count="187">
  <si>
    <t>附件4</t>
  </si>
  <si>
    <r>
      <rPr>
        <sz val="22"/>
        <color indexed="8"/>
        <rFont val="方正小标宋简体"/>
        <charset val="134"/>
      </rPr>
      <t>广汉市2023年度</t>
    </r>
    <r>
      <rPr>
        <sz val="22"/>
        <color indexed="8"/>
        <rFont val="宋体"/>
        <charset val="134"/>
      </rPr>
      <t>“</t>
    </r>
    <r>
      <rPr>
        <sz val="22"/>
        <color indexed="8"/>
        <rFont val="方正小标宋简体"/>
        <charset val="134"/>
      </rPr>
      <t>一般公共预算预算项目支出”绩效评价体系及自评表</t>
    </r>
  </si>
  <si>
    <t>填报人：</t>
  </si>
  <si>
    <t>联系电话：</t>
  </si>
  <si>
    <t>自评时间： 2024年 6月 28 日</t>
  </si>
  <si>
    <t>项目名称：</t>
  </si>
  <si>
    <t>2023青少年专项工作经费</t>
  </si>
  <si>
    <t>项目类别：</t>
  </si>
  <si>
    <t>民生类</t>
  </si>
  <si>
    <t>项目主管部门：</t>
  </si>
  <si>
    <t>中国共产主义青年团广汉市委员会（盖章）</t>
  </si>
  <si>
    <t>项目实施单位：</t>
  </si>
  <si>
    <t>项目预算安排及执行情况（万元）：</t>
  </si>
  <si>
    <t>项目</t>
  </si>
  <si>
    <t>预算数</t>
  </si>
  <si>
    <t>年末决算数</t>
  </si>
  <si>
    <t>执行率（%）</t>
  </si>
  <si>
    <t>说明</t>
  </si>
  <si>
    <t>小计</t>
  </si>
  <si>
    <t>年初预算数</t>
  </si>
  <si>
    <t>追加预算</t>
  </si>
  <si>
    <t>合计</t>
  </si>
  <si>
    <t>【①存在预算调整情形的，说明原因。②预算执行率未达到100%的，说明原因。】</t>
  </si>
  <si>
    <t xml:space="preserve">  其中：财政拨款</t>
  </si>
  <si>
    <t xml:space="preserve">        其他资金</t>
  </si>
  <si>
    <t>项目年度总体目标：</t>
  </si>
  <si>
    <t>项目预期总体目标</t>
  </si>
  <si>
    <t>总体目标完成情况</t>
  </si>
  <si>
    <t>保障委机关青少年工作运转，加强对青少年儿童思想引领、关心关爱，促进广汉青年志愿服务常态化。</t>
  </si>
  <si>
    <t>2023青少年专项工作经费19.57万元，为财政预算资金，资金到位率100%；使用资金19.57万元，资金使用率100%。</t>
  </si>
  <si>
    <t>项目实施情况概述：</t>
  </si>
  <si>
    <t>青少年发展型城市宣传、logo设计相关费用，开展年人才交友活动，推进全国青年发展型县域试点工作。</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</si>
  <si>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</si>
  <si>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</si>
  <si>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</si>
  <si>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</si>
  <si>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</si>
  <si>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</si>
  <si>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</si>
  <si>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</si>
  <si>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</si>
  <si>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</si>
  <si>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</si>
  <si>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</si>
  <si>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</si>
  <si>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</si>
  <si>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</si>
  <si>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</si>
  <si>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</si>
  <si>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</si>
  <si>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</si>
  <si>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</si>
  <si>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</si>
  <si>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</si>
  <si>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</si>
  <si>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</si>
  <si>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资金使用是否合规。存在有任何情形违规行为的，该指标得0分。</t>
  </si>
  <si>
    <t>合规</t>
  </si>
  <si>
    <t>-</t>
  </si>
  <si>
    <t>存在任意违规情形</t>
  </si>
  <si>
    <t>立项管理（8分）</t>
  </si>
  <si>
    <t>依据充分性</t>
  </si>
  <si>
    <t>项目符合党中央国务院、省委省政府和市委市政府决策部署；符合当前经济社会发展需要，符合“三新一高”。政策和实际需求的吻合程度分析。</t>
  </si>
  <si>
    <t>符合</t>
  </si>
  <si>
    <t>部分符合</t>
  </si>
  <si>
    <t>不符合</t>
  </si>
  <si>
    <t>立项必要性</t>
  </si>
  <si>
    <t>项目立项必要性、可行性论证充分，符合当地实际需求，项目整体实施的（社会、经济、生态）效果是否良好。</t>
  </si>
  <si>
    <t>必要</t>
  </si>
  <si>
    <t>一般</t>
  </si>
  <si>
    <t>非必要</t>
  </si>
  <si>
    <t>资金需求匹配度</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</si>
  <si>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</si>
  <si>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</si>
  <si>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</si>
  <si>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</si>
  <si>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预期提供的产品、服务、效益和其他绩效目标明确、细化，且可衡量。</t>
  </si>
  <si>
    <t>明确</t>
  </si>
  <si>
    <t>基本明确</t>
  </si>
  <si>
    <t>不明确</t>
  </si>
  <si>
    <t>合理性</t>
  </si>
  <si>
    <t>设定的绩效目标符合实际需求且合理可行。</t>
  </si>
  <si>
    <t>合理</t>
  </si>
  <si>
    <t>较合理</t>
  </si>
  <si>
    <t>不合理</t>
  </si>
  <si>
    <t>项目管理（3分）</t>
  </si>
  <si>
    <t>规范性</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</si>
  <si>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</si>
  <si>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</si>
  <si>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</si>
  <si>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</si>
  <si>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</si>
  <si>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</si>
  <si>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</si>
  <si>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</si>
  <si>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得分=分值×&lt;1-（实际完成成本-预计完成成本）/预计完成成本×100%。</t>
  </si>
  <si>
    <t>①实际完成成本低于预计成本的，得满分。②实际完成成本大于15%的，得0分。③其余情形按照计算得分。</t>
  </si>
  <si>
    <t>完成数量</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</si>
  <si>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</si>
  <si>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</si>
  <si>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</si>
  <si>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符合绩效目标设定的验收标准，达到行业基准水平。</t>
  </si>
  <si>
    <t>完成时效</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</si>
  <si>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</si>
  <si>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</si>
  <si>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</si>
  <si>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</si>
  <si>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行政运行类（包括会议、培训类项目）（50分</t>
  </si>
  <si>
    <t>功能实现</t>
  </si>
  <si>
    <t>达到计划能力</t>
  </si>
  <si>
    <t>达到计划能力的抽样项目点个数/抽样项目点总数×100%。</t>
  </si>
  <si>
    <t>x=100%</t>
  </si>
  <si>
    <t>90%≤x＜100%</t>
  </si>
  <si>
    <t>80%≤x＜90%</t>
  </si>
  <si>
    <t>70%≤x＜80%</t>
  </si>
  <si>
    <t>x＜70%</t>
  </si>
  <si>
    <t>保障（实施）效果</t>
  </si>
  <si>
    <t>保障效果情况</t>
  </si>
  <si>
    <t>项目实施后保障效果状况。</t>
  </si>
  <si>
    <t>好</t>
  </si>
  <si>
    <t>较好</t>
  </si>
  <si>
    <t>较差</t>
  </si>
  <si>
    <t>差</t>
  </si>
  <si>
    <t>采购活动规范性</t>
  </si>
  <si>
    <t>采购活动时效性</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</si>
  <si>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</si>
  <si>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</si>
  <si>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</si>
  <si>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</si>
  <si>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</si>
  <si>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</si>
  <si>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</si>
  <si>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</si>
  <si>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产业类（50分</t>
  </si>
  <si>
    <t>经济效益</t>
  </si>
  <si>
    <t>销售收入</t>
  </si>
  <si>
    <t xml:space="preserve"> </t>
  </si>
  <si>
    <t>评价项目实际销售收入与申报项目时设定的销售目标相比。</t>
  </si>
  <si>
    <t>x≥设定目标×100%</t>
  </si>
  <si>
    <t>设定目标×95%≤x＜设定目标×100%</t>
  </si>
  <si>
    <r>
      <rPr>
        <sz val="9"/>
        <rFont val="宋体"/>
        <charset val="134"/>
      </rPr>
      <t>设定目标×</t>
    </r>
    <r>
      <rPr>
        <sz val="9"/>
        <rFont val="宋体"/>
        <charset val="134"/>
      </rPr>
      <t>90%</t>
    </r>
    <r>
      <rPr>
        <sz val="9"/>
        <rFont val="宋体"/>
        <charset val="134"/>
      </rPr>
      <t>≤x＜设定目标×</t>
    </r>
    <r>
      <rPr>
        <sz val="9"/>
        <rFont val="宋体"/>
        <charset val="134"/>
      </rPr>
      <t>95</t>
    </r>
    <r>
      <rPr>
        <sz val="9"/>
        <rFont val="宋体"/>
        <charset val="134"/>
      </rPr>
      <t>%</t>
    </r>
  </si>
  <si>
    <r>
      <rPr>
        <sz val="9"/>
        <rFont val="宋体"/>
        <charset val="134"/>
      </rPr>
      <t>设定目标×85%</t>
    </r>
    <r>
      <rPr>
        <sz val="9"/>
        <rFont val="宋体"/>
        <charset val="134"/>
      </rPr>
      <t>≤x＜设定目标×</t>
    </r>
    <r>
      <rPr>
        <sz val="9"/>
        <rFont val="宋体"/>
        <charset val="134"/>
      </rPr>
      <t>90</t>
    </r>
    <r>
      <rPr>
        <sz val="9"/>
        <rFont val="宋体"/>
        <charset val="134"/>
      </rPr>
      <t>%</t>
    </r>
  </si>
  <si>
    <r>
      <rPr>
        <sz val="9"/>
        <rFont val="宋体"/>
        <charset val="134"/>
      </rPr>
      <t>x＜设定目标×</t>
    </r>
    <r>
      <rPr>
        <sz val="9"/>
        <rFont val="宋体"/>
        <charset val="134"/>
      </rPr>
      <t>85</t>
    </r>
    <r>
      <rPr>
        <sz val="9"/>
        <rFont val="宋体"/>
        <charset val="134"/>
      </rPr>
      <t>%</t>
    </r>
  </si>
  <si>
    <t>利税总额</t>
  </si>
  <si>
    <t>评价项目实际利税总额与申报项目时设定的利税目标相比。</t>
  </si>
  <si>
    <t>社会效益</t>
  </si>
  <si>
    <t>新增就业</t>
  </si>
  <si>
    <t>评价实际新增就业数与绩效目标设定相比。</t>
  </si>
  <si>
    <t>撬动、带动情况</t>
  </si>
  <si>
    <t>定性评价项目撬动、带动情况。</t>
  </si>
  <si>
    <t>生态效益</t>
  </si>
  <si>
    <t>环境保护</t>
  </si>
  <si>
    <t>评价项目实施对环境的影响，达到环评指标的抽样项目点个数/抽样项目点总数×100%。</t>
  </si>
  <si>
    <t>基础设施类（50分）</t>
  </si>
  <si>
    <t>使用效率</t>
  </si>
  <si>
    <t>重点考核使用率等指标。</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</si>
  <si>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</si>
  <si>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</si>
  <si>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</si>
  <si>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</si>
  <si>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</si>
  <si>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管理和服务水平的提高程度</t>
  </si>
  <si>
    <t>考核项目相关部门的管理和服务水平提高情况。</t>
  </si>
  <si>
    <t>社会公众或服务对象满意度</t>
  </si>
  <si>
    <t>受益群体满意度（加权平均）=∑nipi/∑ni×分值。其中：n-受访者数量；p-满意度权重；i-满意状态。</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</si>
  <si>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</si>
  <si>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</si>
  <si>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</si>
  <si>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</si>
  <si>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</si>
  <si>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</si>
  <si>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</si>
  <si>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</si>
  <si>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</si>
  <si>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</si>
  <si>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</si>
  <si>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</si>
  <si>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</si>
  <si>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</si>
  <si>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评价结论：</t>
  </si>
  <si>
    <t>保障委机关青少年工作运转，加强对青少年儿童思想引领、关心关爱，促进广汉青年志愿服务常态化，达到预期绩效目标。</t>
  </si>
  <si>
    <t>存在问题：</t>
  </si>
  <si>
    <t>无</t>
  </si>
  <si>
    <t>改进措施：</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</si>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</sst>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0">
    <font>
      <sz val="12"/>
      <name val="宋体"/>
      <charset val="134"/>
    </font>
    <font>
      <sz val="11"/>
      <color indexed="8"/>
      <name val="等线"/>
      <charset val="134"/>
    </font>
    <font>
      <sz val="10"/>
      <color indexed="8"/>
      <name val="宋体"/>
      <charset val="134"/>
    </font>
    <font>
      <sz val="9"/>
      <name val="宋体"/>
      <charset val="134"/>
    </font>
    <font>
      <sz val="11"/>
      <color indexed="8"/>
      <name val="黑体"/>
      <charset val="134"/>
    </font>
    <font>
      <b/>
      <sz val="11"/>
      <color indexed="8"/>
      <name val="宋体"/>
      <charset val="134"/>
    </font>
    <font>
      <sz val="22"/>
      <color indexed="8"/>
      <name val="方正小标宋简体"/>
      <charset val="134"/>
    </font>
    <font>
      <sz val="10"/>
      <name val="宋体"/>
      <charset val="134"/>
    </font>
    <font>
      <b/>
      <sz val="10"/>
      <name val="宋体"/>
      <charset val="134"/>
    </font>
    <font>
      <b/>
      <sz val="10"/>
      <color indexed="8"/>
      <name val="宋体"/>
      <charset val="134"/>
    </font>
    <font>
      <b/>
      <sz val="8"/>
      <color indexed="8"/>
      <name val="宋体"/>
      <charset val="134"/>
    </font>
    <font>
      <sz val="8"/>
      <color indexed="8"/>
      <name val="宋体"/>
      <charset val="134"/>
    </font>
    <font>
      <b/>
      <sz val="8"/>
      <name val="宋体"/>
      <charset val="134"/>
    </font>
    <font>
      <sz val="9"/>
      <color indexed="8"/>
      <name val="宋体"/>
      <charset val="134"/>
    </font>
    <font>
      <sz val="8"/>
      <name val="宋体"/>
      <charset val="134"/>
    </font>
    <font>
      <b/>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indexed="8"/>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0"/>
      <name val="Arial"/>
      <charset val="134"/>
    </font>
    <font>
      <sz val="11"/>
      <color rgb="FFFA7D00"/>
      <name val="宋体"/>
      <charset val="0"/>
      <scheme val="minor"/>
    </font>
    <font>
      <sz val="10"/>
      <name val="Helv"/>
      <charset val="134"/>
    </font>
    <font>
      <sz val="11"/>
      <color rgb="FF006100"/>
      <name val="宋体"/>
      <charset val="0"/>
      <scheme val="minor"/>
    </font>
    <font>
      <sz val="22"/>
      <color indexed="8"/>
      <name val="宋体"/>
      <charset val="134"/>
    </font>
  </fonts>
  <fills count="36">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20" fillId="0" borderId="0" applyFont="0" applyFill="0" applyBorder="0" applyAlignment="0" applyProtection="0">
      <alignment vertical="center"/>
    </xf>
    <xf numFmtId="0" fontId="16" fillId="28" borderId="0" applyNumberFormat="0" applyBorder="0" applyAlignment="0" applyProtection="0">
      <alignment vertical="center"/>
    </xf>
    <xf numFmtId="0" fontId="33" fillId="25" borderId="1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8" borderId="0" applyNumberFormat="0" applyBorder="0" applyAlignment="0" applyProtection="0">
      <alignment vertical="center"/>
    </xf>
    <xf numFmtId="0" fontId="25" fillId="12" borderId="0" applyNumberFormat="0" applyBorder="0" applyAlignment="0" applyProtection="0">
      <alignment vertical="center"/>
    </xf>
    <xf numFmtId="43" fontId="21" fillId="0" borderId="0" applyFont="0" applyFill="0" applyBorder="0" applyAlignment="0" applyProtection="0">
      <alignment vertical="center"/>
    </xf>
    <xf numFmtId="0" fontId="26" fillId="31" borderId="0" applyNumberFormat="0" applyBorder="0" applyAlignment="0" applyProtection="0">
      <alignment vertical="center"/>
    </xf>
    <xf numFmtId="0" fontId="31" fillId="0" borderId="0" applyNumberFormat="0" applyFill="0" applyBorder="0" applyAlignment="0" applyProtection="0">
      <alignment vertical="center"/>
    </xf>
    <xf numFmtId="9" fontId="2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0" fillId="17" borderId="12" applyNumberFormat="0" applyFont="0" applyAlignment="0" applyProtection="0">
      <alignment vertical="center"/>
    </xf>
    <xf numFmtId="0" fontId="26" fillId="24"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0" applyNumberFormat="0" applyFill="0" applyAlignment="0" applyProtection="0">
      <alignment vertical="center"/>
    </xf>
    <xf numFmtId="0" fontId="18" fillId="0" borderId="10" applyNumberFormat="0" applyFill="0" applyAlignment="0" applyProtection="0">
      <alignment vertical="center"/>
    </xf>
    <xf numFmtId="0" fontId="26" fillId="30" borderId="0" applyNumberFormat="0" applyBorder="0" applyAlignment="0" applyProtection="0">
      <alignment vertical="center"/>
    </xf>
    <xf numFmtId="0" fontId="23" fillId="0" borderId="14" applyNumberFormat="0" applyFill="0" applyAlignment="0" applyProtection="0">
      <alignment vertical="center"/>
    </xf>
    <xf numFmtId="0" fontId="26" fillId="23" borderId="0" applyNumberFormat="0" applyBorder="0" applyAlignment="0" applyProtection="0">
      <alignment vertical="center"/>
    </xf>
    <xf numFmtId="0" fontId="27" fillId="16" borderId="11" applyNumberFormat="0" applyAlignment="0" applyProtection="0">
      <alignment vertical="center"/>
    </xf>
    <xf numFmtId="0" fontId="34" fillId="16" borderId="15" applyNumberFormat="0" applyAlignment="0" applyProtection="0">
      <alignment vertical="center"/>
    </xf>
    <xf numFmtId="0" fontId="17" fillId="7" borderId="9" applyNumberFormat="0" applyAlignment="0" applyProtection="0">
      <alignment vertical="center"/>
    </xf>
    <xf numFmtId="0" fontId="16" fillId="35" borderId="0" applyNumberFormat="0" applyBorder="0" applyAlignment="0" applyProtection="0">
      <alignment vertical="center"/>
    </xf>
    <xf numFmtId="0" fontId="26" fillId="20" borderId="0" applyNumberFormat="0" applyBorder="0" applyAlignment="0" applyProtection="0">
      <alignment vertical="center"/>
    </xf>
    <xf numFmtId="0" fontId="36" fillId="0" borderId="16" applyNumberFormat="0" applyFill="0" applyAlignment="0" applyProtection="0">
      <alignment vertical="center"/>
    </xf>
    <xf numFmtId="0" fontId="29" fillId="0" borderId="13" applyNumberFormat="0" applyFill="0" applyAlignment="0" applyProtection="0">
      <alignment vertical="center"/>
    </xf>
    <xf numFmtId="0" fontId="38" fillId="34" borderId="0" applyNumberFormat="0" applyBorder="0" applyAlignment="0" applyProtection="0">
      <alignment vertical="center"/>
    </xf>
    <xf numFmtId="0" fontId="32" fillId="22" borderId="0" applyNumberFormat="0" applyBorder="0" applyAlignment="0" applyProtection="0">
      <alignment vertical="center"/>
    </xf>
    <xf numFmtId="0" fontId="16" fillId="27" borderId="0" applyNumberFormat="0" applyBorder="0" applyAlignment="0" applyProtection="0">
      <alignment vertical="center"/>
    </xf>
    <xf numFmtId="0" fontId="26" fillId="15" borderId="0" applyNumberFormat="0" applyBorder="0" applyAlignment="0" applyProtection="0">
      <alignment vertical="center"/>
    </xf>
    <xf numFmtId="0" fontId="16" fillId="26" borderId="0" applyNumberFormat="0" applyBorder="0" applyAlignment="0" applyProtection="0">
      <alignment vertical="center"/>
    </xf>
    <xf numFmtId="0" fontId="16" fillId="6" borderId="0" applyNumberFormat="0" applyBorder="0" applyAlignment="0" applyProtection="0">
      <alignment vertical="center"/>
    </xf>
    <xf numFmtId="0" fontId="16" fillId="33" borderId="0" applyNumberFormat="0" applyBorder="0" applyAlignment="0" applyProtection="0">
      <alignment vertical="center"/>
    </xf>
    <xf numFmtId="0" fontId="16" fillId="11"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1" fillId="0" borderId="0">
      <alignment vertical="center"/>
    </xf>
    <xf numFmtId="0" fontId="16" fillId="32" borderId="0" applyNumberFormat="0" applyBorder="0" applyAlignment="0" applyProtection="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16" fillId="5" borderId="0" applyNumberFormat="0" applyBorder="0" applyAlignment="0" applyProtection="0">
      <alignment vertical="center"/>
    </xf>
    <xf numFmtId="0" fontId="26" fillId="29" borderId="0" applyNumberFormat="0" applyBorder="0" applyAlignment="0" applyProtection="0">
      <alignment vertical="center"/>
    </xf>
    <xf numFmtId="0" fontId="26" fillId="18"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26" fillId="21" borderId="0" applyNumberFormat="0" applyBorder="0" applyAlignment="0" applyProtection="0">
      <alignment vertical="center"/>
    </xf>
    <xf numFmtId="0" fontId="0" fillId="0" borderId="0"/>
    <xf numFmtId="0" fontId="35" fillId="0" borderId="0" applyNumberFormat="0" applyFont="0" applyFill="0" applyBorder="0" applyAlignment="0" applyProtection="0"/>
    <xf numFmtId="0" fontId="21" fillId="0" borderId="0">
      <alignment vertical="center"/>
    </xf>
    <xf numFmtId="0" fontId="37" fillId="0" borderId="0"/>
    <xf numFmtId="0" fontId="0" fillId="0" borderId="0">
      <alignment vertical="center"/>
    </xf>
  </cellStyleXfs>
  <cellXfs count="84">
    <xf numFmtId="0" fontId="0" fillId="0" borderId="0" xfId="0">
      <alignment vertical="center"/>
    </xf>
    <xf numFmtId="0" fontId="1" fillId="0" borderId="0" xfId="41" applyFont="1">
      <alignment vertical="center"/>
    </xf>
    <xf numFmtId="0" fontId="2" fillId="0" borderId="0" xfId="41" applyFont="1">
      <alignment vertical="center"/>
    </xf>
    <xf numFmtId="0" fontId="3" fillId="0" borderId="0" xfId="41" applyFont="1" applyFill="1" applyAlignment="1">
      <alignment horizontal="left" vertical="center" wrapText="1"/>
    </xf>
    <xf numFmtId="0" fontId="1" fillId="0" borderId="0" xfId="41">
      <alignment vertical="center"/>
    </xf>
    <xf numFmtId="0" fontId="4" fillId="0" borderId="0" xfId="41" applyFont="1" applyAlignment="1">
      <alignment horizontal="left" vertical="center"/>
    </xf>
    <xf numFmtId="0" fontId="5" fillId="0" borderId="0" xfId="41" applyFont="1" applyAlignment="1">
      <alignment horizontal="left" vertical="center"/>
    </xf>
    <xf numFmtId="0" fontId="6" fillId="0" borderId="0" xfId="41" applyFont="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horizontal="left" vertical="center"/>
    </xf>
    <xf numFmtId="0" fontId="8" fillId="2" borderId="2" xfId="41" applyFont="1" applyFill="1" applyBorder="1" applyAlignment="1">
      <alignment horizontal="left" vertical="center" wrapText="1"/>
    </xf>
    <xf numFmtId="0" fontId="2" fillId="0" borderId="2" xfId="41" applyFont="1" applyBorder="1" applyAlignment="1">
      <alignment horizontal="left" vertical="center" wrapText="1"/>
    </xf>
    <xf numFmtId="0" fontId="2" fillId="2" borderId="2" xfId="41" applyFont="1" applyFill="1" applyBorder="1" applyAlignment="1">
      <alignment horizontal="left" vertical="center" wrapText="1"/>
    </xf>
    <xf numFmtId="0" fontId="2" fillId="2" borderId="2" xfId="41" applyFont="1" applyFill="1" applyBorder="1" applyAlignment="1">
      <alignment horizontal="center" vertical="center" wrapText="1"/>
    </xf>
    <xf numFmtId="0" fontId="7" fillId="3" borderId="2" xfId="41" applyFont="1" applyFill="1" applyBorder="1" applyAlignment="1">
      <alignment horizontal="center" vertical="center" shrinkToFit="1"/>
    </xf>
    <xf numFmtId="0" fontId="7" fillId="2" borderId="2" xfId="0" applyFont="1" applyFill="1" applyBorder="1" applyAlignment="1">
      <alignment horizontal="center" vertical="center" shrinkToFit="1"/>
    </xf>
    <xf numFmtId="43" fontId="2" fillId="2" borderId="2" xfId="8" applyFont="1" applyFill="1" applyBorder="1" applyAlignment="1">
      <alignment horizontal="center" vertical="center" wrapText="1"/>
    </xf>
    <xf numFmtId="43" fontId="2" fillId="2" borderId="2" xfId="8" applyFont="1" applyFill="1" applyBorder="1" applyAlignment="1">
      <alignment horizontal="left" vertical="center" wrapText="1"/>
    </xf>
    <xf numFmtId="43" fontId="2" fillId="2" borderId="2" xfId="8" applyFont="1" applyFill="1" applyBorder="1" applyAlignment="1">
      <alignment horizontal="right" vertical="center" wrapText="1"/>
    </xf>
    <xf numFmtId="0" fontId="7" fillId="2" borderId="2" xfId="41" applyFont="1" applyFill="1" applyBorder="1" applyAlignment="1">
      <alignment horizontal="center" vertical="center" shrinkToFit="1"/>
    </xf>
    <xf numFmtId="43" fontId="2" fillId="2" borderId="2" xfId="41" applyNumberFormat="1" applyFont="1" applyFill="1" applyBorder="1" applyAlignment="1">
      <alignment vertical="center" wrapText="1"/>
    </xf>
    <xf numFmtId="43" fontId="2" fillId="0" borderId="2" xfId="8" applyFont="1" applyBorder="1" applyAlignment="1">
      <alignment horizontal="right" vertical="center" wrapText="1"/>
    </xf>
    <xf numFmtId="43" fontId="2" fillId="0" borderId="2" xfId="8" applyFont="1" applyBorder="1" applyAlignment="1">
      <alignment horizontal="center" vertical="center" wrapText="1"/>
    </xf>
    <xf numFmtId="0" fontId="9" fillId="4" borderId="2" xfId="41" applyFont="1" applyFill="1" applyBorder="1" applyAlignment="1">
      <alignment horizontal="center" vertical="center" wrapText="1"/>
    </xf>
    <xf numFmtId="0" fontId="9" fillId="2" borderId="2" xfId="41" applyFont="1" applyFill="1" applyBorder="1" applyAlignment="1">
      <alignment horizontal="center" vertical="center" wrapText="1"/>
    </xf>
    <xf numFmtId="43" fontId="10" fillId="2" borderId="2" xfId="8" applyFont="1" applyFill="1" applyBorder="1" applyAlignment="1">
      <alignment horizontal="right" vertical="center" wrapText="1"/>
    </xf>
    <xf numFmtId="43" fontId="10" fillId="2" borderId="2" xfId="8" applyFont="1" applyFill="1" applyBorder="1" applyAlignment="1">
      <alignment horizontal="center" vertical="center" wrapText="1"/>
    </xf>
    <xf numFmtId="0" fontId="2" fillId="2" borderId="3" xfId="41" applyFont="1" applyFill="1" applyBorder="1" applyAlignment="1">
      <alignment horizontal="center" vertical="center" wrapText="1"/>
    </xf>
    <xf numFmtId="0" fontId="2" fillId="0" borderId="2" xfId="41" applyFont="1" applyBorder="1" applyAlignment="1">
      <alignment horizontal="center" vertical="center" wrapText="1"/>
    </xf>
    <xf numFmtId="43" fontId="11" fillId="0" borderId="2" xfId="8" applyFont="1" applyBorder="1" applyAlignment="1">
      <alignment horizontal="right" vertical="center" wrapText="1"/>
    </xf>
    <xf numFmtId="0" fontId="2" fillId="2" borderId="4" xfId="41" applyFont="1" applyFill="1" applyBorder="1" applyAlignment="1">
      <alignment horizontal="center" vertical="center" wrapText="1"/>
    </xf>
    <xf numFmtId="0" fontId="7" fillId="2" borderId="2" xfId="55" applyFont="1" applyFill="1" applyBorder="1" applyAlignment="1">
      <alignment horizontal="left" vertical="center" wrapText="1"/>
    </xf>
    <xf numFmtId="0" fontId="2" fillId="2" borderId="2" xfId="41" applyFont="1" applyFill="1" applyBorder="1">
      <alignment vertical="center"/>
    </xf>
    <xf numFmtId="43" fontId="11" fillId="0" borderId="2" xfId="8" applyFont="1" applyBorder="1" applyAlignment="1">
      <alignment horizontal="right" vertical="center"/>
    </xf>
    <xf numFmtId="43" fontId="11" fillId="2" borderId="2" xfId="8" applyFont="1" applyFill="1" applyBorder="1" applyAlignment="1">
      <alignment horizontal="right" vertical="center" wrapText="1"/>
    </xf>
    <xf numFmtId="0" fontId="7" fillId="2" borderId="2" xfId="54" applyFont="1" applyFill="1" applyBorder="1" applyAlignment="1">
      <alignment horizontal="center" vertical="center" wrapText="1"/>
    </xf>
    <xf numFmtId="0" fontId="8" fillId="2" borderId="2" xfId="54" applyFont="1" applyFill="1" applyBorder="1" applyAlignment="1">
      <alignment horizontal="center" vertical="center" wrapText="1"/>
    </xf>
    <xf numFmtId="43" fontId="12" fillId="2" borderId="2" xfId="8" applyFont="1" applyFill="1" applyBorder="1" applyAlignment="1">
      <alignment horizontal="right" vertical="center" wrapText="1"/>
    </xf>
    <xf numFmtId="0" fontId="7" fillId="2" borderId="2" xfId="54" applyFont="1" applyFill="1" applyBorder="1" applyAlignment="1">
      <alignment horizontal="left" vertical="center" wrapText="1"/>
    </xf>
    <xf numFmtId="0" fontId="7" fillId="0" borderId="2" xfId="55" applyFont="1" applyFill="1" applyBorder="1" applyAlignment="1">
      <alignment horizontal="left" vertical="center" wrapText="1"/>
    </xf>
    <xf numFmtId="0" fontId="2" fillId="0" borderId="2" xfId="41" applyFont="1" applyBorder="1">
      <alignment vertical="center"/>
    </xf>
    <xf numFmtId="0" fontId="7" fillId="0" borderId="2" xfId="54" applyFont="1" applyFill="1" applyBorder="1" applyAlignment="1">
      <alignment horizontal="center" vertical="center" wrapText="1"/>
    </xf>
    <xf numFmtId="0" fontId="7" fillId="0" borderId="2" xfId="54" applyFont="1" applyFill="1" applyBorder="1" applyAlignment="1">
      <alignment horizontal="left" vertical="center" wrapText="1"/>
    </xf>
    <xf numFmtId="0" fontId="2" fillId="0" borderId="2" xfId="41" applyFont="1" applyFill="1" applyBorder="1">
      <alignment vertical="center"/>
    </xf>
    <xf numFmtId="43" fontId="13" fillId="0" borderId="2" xfId="8" applyFont="1" applyFill="1" applyBorder="1" applyAlignment="1">
      <alignment horizontal="right" vertical="center" wrapText="1"/>
    </xf>
    <xf numFmtId="43" fontId="2" fillId="0" borderId="2" xfId="8" applyFont="1" applyFill="1" applyBorder="1" applyAlignment="1">
      <alignment horizontal="right" vertical="center" wrapText="1"/>
    </xf>
    <xf numFmtId="0" fontId="3" fillId="0" borderId="2" xfId="41" applyFont="1" applyBorder="1" applyAlignment="1">
      <alignment vertical="center" wrapText="1"/>
    </xf>
    <xf numFmtId="0" fontId="14" fillId="0" borderId="2" xfId="41" applyFont="1" applyBorder="1" applyAlignment="1">
      <alignment vertical="center" wrapText="1"/>
    </xf>
    <xf numFmtId="0" fontId="7" fillId="2" borderId="2" xfId="54" applyFont="1" applyFill="1" applyBorder="1" applyAlignment="1">
      <alignment horizontal="left" vertical="center" shrinkToFit="1"/>
    </xf>
    <xf numFmtId="0" fontId="7" fillId="2" borderId="2" xfId="54" applyFont="1" applyFill="1" applyBorder="1" applyAlignment="1">
      <alignment vertical="center" wrapText="1"/>
    </xf>
    <xf numFmtId="0" fontId="7" fillId="0" borderId="0" xfId="0" applyFont="1">
      <alignment vertical="center"/>
    </xf>
    <xf numFmtId="0" fontId="7" fillId="0" borderId="1" xfId="0" applyFont="1" applyBorder="1" applyAlignment="1">
      <alignment horizontal="right" vertical="center" wrapText="1"/>
    </xf>
    <xf numFmtId="0" fontId="2" fillId="0" borderId="2" xfId="41" applyFont="1" applyBorder="1" applyAlignment="1">
      <alignment vertical="center" wrapText="1"/>
    </xf>
    <xf numFmtId="0" fontId="2" fillId="2" borderId="2" xfId="41" applyFont="1" applyFill="1" applyBorder="1" applyAlignment="1">
      <alignment horizontal="center" vertical="center"/>
    </xf>
    <xf numFmtId="0" fontId="8" fillId="4" borderId="2" xfId="55" applyFont="1" applyFill="1" applyBorder="1" applyAlignment="1">
      <alignment horizontal="center" vertical="center" wrapText="1"/>
    </xf>
    <xf numFmtId="0" fontId="9" fillId="4" borderId="3" xfId="41" applyFont="1" applyFill="1" applyBorder="1" applyAlignment="1">
      <alignment horizontal="center" vertical="center" wrapText="1"/>
    </xf>
    <xf numFmtId="0" fontId="7" fillId="4" borderId="2" xfId="55" applyFont="1" applyFill="1" applyBorder="1" applyAlignment="1">
      <alignment horizontal="center" vertical="center" wrapText="1"/>
    </xf>
    <xf numFmtId="0" fontId="9" fillId="4" borderId="4" xfId="41" applyFont="1" applyFill="1" applyBorder="1" applyAlignment="1">
      <alignment horizontal="center" vertical="center" wrapText="1"/>
    </xf>
    <xf numFmtId="43" fontId="9" fillId="2" borderId="2" xfId="8" applyFont="1" applyFill="1" applyBorder="1" applyAlignment="1">
      <alignment horizontal="center" vertical="center" wrapText="1"/>
    </xf>
    <xf numFmtId="0" fontId="9" fillId="2" borderId="2" xfId="41" applyFont="1" applyFill="1" applyBorder="1" applyAlignment="1">
      <alignment vertical="center" wrapText="1"/>
    </xf>
    <xf numFmtId="49" fontId="2" fillId="0" borderId="2" xfId="8" applyNumberFormat="1" applyFont="1" applyBorder="1" applyAlignment="1">
      <alignment horizontal="left" vertical="center" wrapText="1"/>
    </xf>
    <xf numFmtId="9" fontId="7" fillId="0" borderId="2" xfId="55" applyNumberFormat="1" applyFont="1" applyFill="1" applyBorder="1" applyAlignment="1">
      <alignment horizontal="center" vertical="center" wrapText="1"/>
    </xf>
    <xf numFmtId="0" fontId="7" fillId="0" borderId="2" xfId="55" applyFont="1" applyFill="1" applyBorder="1" applyAlignment="1">
      <alignment horizontal="center" vertical="center" wrapText="1"/>
    </xf>
    <xf numFmtId="49" fontId="2" fillId="0" borderId="2" xfId="8" applyNumberFormat="1" applyFont="1" applyFill="1" applyBorder="1" applyAlignment="1">
      <alignment horizontal="left" vertical="center" wrapText="1"/>
    </xf>
    <xf numFmtId="0" fontId="1" fillId="0" borderId="2" xfId="41" applyBorder="1">
      <alignment vertical="center"/>
    </xf>
    <xf numFmtId="49" fontId="2" fillId="0" borderId="2" xfId="8" applyNumberFormat="1" applyFont="1" applyFill="1" applyBorder="1" applyAlignment="1">
      <alignment vertical="center" wrapText="1"/>
    </xf>
    <xf numFmtId="0" fontId="2" fillId="2" borderId="2" xfId="41" applyFont="1" applyFill="1" applyBorder="1" applyAlignment="1">
      <alignment vertical="center" wrapText="1"/>
    </xf>
    <xf numFmtId="0" fontId="15" fillId="2" borderId="2" xfId="55" applyFont="1" applyFill="1" applyBorder="1" applyAlignment="1">
      <alignment horizontal="center" vertical="center" wrapText="1"/>
    </xf>
    <xf numFmtId="0" fontId="15" fillId="2" borderId="2" xfId="54" applyFont="1" applyFill="1" applyBorder="1" applyAlignment="1">
      <alignment horizontal="center" vertical="center" wrapText="1"/>
    </xf>
    <xf numFmtId="0" fontId="7" fillId="0" borderId="5" xfId="55" applyFont="1" applyFill="1" applyBorder="1" applyAlignment="1">
      <alignment vertical="center" wrapText="1"/>
    </xf>
    <xf numFmtId="0" fontId="7" fillId="0" borderId="6" xfId="55" applyFont="1" applyFill="1" applyBorder="1" applyAlignment="1">
      <alignment vertical="center" wrapText="1"/>
    </xf>
    <xf numFmtId="0" fontId="7" fillId="0" borderId="5" xfId="41" applyFont="1" applyFill="1" applyBorder="1" applyAlignment="1">
      <alignment horizontal="left" vertical="center" wrapText="1"/>
    </xf>
    <xf numFmtId="0" fontId="7" fillId="0" borderId="7" xfId="41" applyFont="1" applyFill="1" applyBorder="1" applyAlignment="1">
      <alignment horizontal="left" vertical="center" wrapText="1"/>
    </xf>
    <xf numFmtId="0" fontId="7" fillId="0" borderId="6" xfId="41" applyFont="1" applyFill="1" applyBorder="1" applyAlignment="1">
      <alignment horizontal="left" vertical="center" wrapText="1"/>
    </xf>
    <xf numFmtId="0" fontId="7" fillId="0" borderId="2" xfId="55" applyFont="1" applyFill="1" applyBorder="1" applyAlignment="1">
      <alignment vertical="center" wrapText="1"/>
    </xf>
    <xf numFmtId="0" fontId="3" fillId="0" borderId="2" xfId="55" applyFont="1" applyFill="1" applyBorder="1" applyAlignment="1">
      <alignment horizontal="center" vertical="center" wrapText="1"/>
    </xf>
    <xf numFmtId="0" fontId="0" fillId="0" borderId="2" xfId="41" applyFont="1" applyFill="1" applyBorder="1" applyAlignment="1">
      <alignment horizontal="center" vertical="center" wrapText="1"/>
    </xf>
    <xf numFmtId="0" fontId="9" fillId="2" borderId="2" xfId="41" applyFont="1" applyFill="1" applyBorder="1" applyAlignment="1">
      <alignment horizontal="left" vertical="center" wrapText="1"/>
    </xf>
    <xf numFmtId="0" fontId="3" fillId="0" borderId="2" xfId="41" applyFont="1" applyBorder="1" applyAlignment="1">
      <alignment horizontal="left" vertical="center" wrapText="1"/>
    </xf>
    <xf numFmtId="0" fontId="3" fillId="0" borderId="5" xfId="41" applyFont="1" applyBorder="1" applyAlignment="1">
      <alignment horizontal="left" vertical="center" wrapText="1"/>
    </xf>
    <xf numFmtId="0" fontId="3" fillId="0" borderId="7" xfId="41" applyFont="1" applyBorder="1" applyAlignment="1">
      <alignment horizontal="left" vertical="center" wrapText="1"/>
    </xf>
    <xf numFmtId="0" fontId="3" fillId="0" borderId="8" xfId="41" applyFont="1" applyFill="1" applyBorder="1" applyAlignment="1">
      <alignment horizontal="left" vertical="center" wrapText="1"/>
    </xf>
    <xf numFmtId="0" fontId="3" fillId="0" borderId="6" xfId="41" applyFont="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附件4：项目支出自评表"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6 2 2" xfId="49"/>
    <cellStyle name="60% - 强调文字颜色 6" xfId="50" builtinId="52"/>
    <cellStyle name="常规 2" xfId="51"/>
    <cellStyle name="常规 3" xfId="52"/>
    <cellStyle name="常规 4" xfId="53"/>
    <cellStyle name="常规_部门项目安排情况表--4-5日改" xfId="54"/>
    <cellStyle name="常规_绩效考评指标(4.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8931" name="Line 1"/>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2" name="Line 2"/>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3" name="Line 3"/>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4" name="Line 5"/>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5" name="Line 1"/>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6" name="Line 2"/>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7" name="Line 3"/>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8" name="Line 5"/>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39" name="Line 1"/>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0" name="Line 2"/>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1" name="Line 3"/>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2" name="Line 5"/>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3" name="Line 1"/>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4" name="Line 2"/>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5" name="Line 3"/>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6" name="Line 5"/>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7" name="Line 1"/>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8" name="Line 2"/>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9" name="Line 3"/>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0" name="Line 5"/>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1" name="Line 1"/>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2" name="Line 2"/>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3" name="Line 3"/>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4" name="Line 5"/>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5" name="Line 1"/>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6" name="Line 2"/>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7" name="Line 3"/>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8" name="Line 5"/>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59" name="Line 1"/>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0" name="Line 2"/>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1" name="Line 3"/>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2" name="Line 5"/>
        <xdr:cNvSpPr>
          <a:spLocks noChangeShapeType="1"/>
        </xdr:cNvSpPr>
      </xdr:nvSpPr>
      <xdr:spPr>
        <a:xfrm>
          <a:off x="419100" y="248107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3" name="Line 1"/>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4" name="Line 2"/>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5" name="Line 3"/>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6" name="Line 5"/>
        <xdr:cNvSpPr>
          <a:spLocks noChangeShapeType="1"/>
        </xdr:cNvSpPr>
      </xdr:nvSpPr>
      <xdr:spPr>
        <a:xfrm>
          <a:off x="419100" y="278206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7" name="Line 1"/>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8" name="Line 2"/>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9" name="Line 3"/>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70" name="Line 5"/>
        <xdr:cNvSpPr>
          <a:spLocks noChangeShapeType="1"/>
        </xdr:cNvSpPr>
      </xdr:nvSpPr>
      <xdr:spPr>
        <a:xfrm>
          <a:off x="419100" y="2130552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1"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2"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3"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4"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5"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6"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7"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8"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79"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0"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1"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2"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3"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4"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5"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6"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7"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8"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9"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0"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1"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2"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3"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4"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5"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6"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7"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8"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99"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0"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1"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2"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3"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4"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5"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6"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7"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8"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9"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0"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1"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2"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3"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4"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5"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6"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7"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8"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19"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0"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1"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2"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3"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4"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5"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6"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7"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8"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9"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0"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1"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2"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3"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4"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5"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6"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7"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8"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39"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0"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1"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2"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3"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4"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5"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6"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7"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8"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9"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0"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1"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2"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3"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4"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5"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6"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7"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8"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59"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0"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1"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2"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3"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4"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5"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6"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7"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8"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9"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0"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1"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2"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3"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4"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5"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6"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7"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8"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79" name="Line 1"/>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0" name="Line 2"/>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1" name="Line 3"/>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2" name="Line 5"/>
        <xdr:cNvSpPr>
          <a:spLocks noChangeShapeType="1"/>
        </xdr:cNvSpPr>
      </xdr:nvSpPr>
      <xdr:spPr>
        <a:xfrm>
          <a:off x="419100" y="2604897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3" name="Line 1"/>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4" name="Line 2"/>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5" name="Line 3"/>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6" name="Line 5"/>
        <xdr:cNvSpPr>
          <a:spLocks noChangeShapeType="1"/>
        </xdr:cNvSpPr>
      </xdr:nvSpPr>
      <xdr:spPr>
        <a:xfrm>
          <a:off x="419100" y="2845879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7" name="Line 1"/>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8" name="Line 2"/>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9" name="Line 3"/>
        <xdr:cNvSpPr>
          <a:spLocks noChangeShapeType="1"/>
        </xdr:cNvSpPr>
      </xdr:nvSpPr>
      <xdr:spPr>
        <a:xfrm>
          <a:off x="419100" y="2433447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90" name="Line 5"/>
        <xdr:cNvSpPr>
          <a:spLocks noChangeShapeType="1"/>
        </xdr:cNvSpPr>
      </xdr:nvSpPr>
      <xdr:spPr>
        <a:xfrm>
          <a:off x="419100" y="24334470"/>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70"/>
  <sheetViews>
    <sheetView tabSelected="1" workbookViewId="0">
      <selection activeCell="P32" sqref="P32:P34"/>
    </sheetView>
  </sheetViews>
  <sheetFormatPr defaultColWidth="9" defaultRowHeight="13.5"/>
  <cols>
    <col min="1" max="1" width="5.5" style="4" customWidth="1"/>
    <col min="2" max="2" width="7.875" style="4" customWidth="1"/>
    <col min="3" max="3" width="13.375" style="4" customWidth="1"/>
    <col min="4" max="4" width="8.875" style="4" customWidth="1"/>
    <col min="5" max="6" width="7.375" style="4" customWidth="1"/>
    <col min="7" max="7" width="5.875" style="4" customWidth="1"/>
    <col min="8" max="8" width="8" style="4" customWidth="1"/>
    <col min="9" max="9" width="11.5" style="4" customWidth="1"/>
    <col min="10" max="10" width="30.625" style="4" customWidth="1"/>
    <col min="11" max="14" width="10.375" style="4" customWidth="1"/>
    <col min="15" max="15" width="9.125" style="4" customWidth="1"/>
    <col min="16" max="16" width="17.125"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1"/>
      <c r="K3" s="52" t="s">
        <v>4</v>
      </c>
      <c r="L3" s="52"/>
      <c r="M3" s="52"/>
      <c r="N3" s="52"/>
      <c r="O3" s="52"/>
      <c r="P3" s="52"/>
    </row>
    <row r="4" s="2" customFormat="1" ht="20.25" customHeight="1" spans="1:16">
      <c r="A4" s="11" t="s">
        <v>5</v>
      </c>
      <c r="B4" s="11"/>
      <c r="C4" s="12" t="s">
        <v>6</v>
      </c>
      <c r="D4" s="12"/>
      <c r="E4" s="12"/>
      <c r="F4" s="12"/>
      <c r="G4" s="12"/>
      <c r="H4" s="12"/>
      <c r="I4" s="12"/>
      <c r="J4" s="12"/>
      <c r="K4" s="12"/>
      <c r="L4" s="12"/>
      <c r="M4" s="14" t="s">
        <v>7</v>
      </c>
      <c r="N4" s="14"/>
      <c r="O4" s="29" t="s">
        <v>8</v>
      </c>
      <c r="P4" s="53"/>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10</v>
      </c>
      <c r="D6" s="12"/>
      <c r="E6" s="12"/>
      <c r="F6" s="12"/>
      <c r="G6" s="12"/>
      <c r="H6" s="12"/>
      <c r="I6" s="12"/>
      <c r="J6" s="12"/>
      <c r="K6" s="12"/>
      <c r="L6" s="12"/>
      <c r="M6" s="12"/>
      <c r="N6" s="12"/>
      <c r="O6" s="12"/>
      <c r="P6" s="12"/>
    </row>
    <row r="7" s="2" customFormat="1" ht="17.25" customHeight="1" spans="1:16">
      <c r="A7" s="13" t="s">
        <v>12</v>
      </c>
      <c r="B7" s="13"/>
      <c r="C7" s="14" t="s">
        <v>13</v>
      </c>
      <c r="D7" s="15" t="s">
        <v>14</v>
      </c>
      <c r="E7" s="15"/>
      <c r="F7" s="15"/>
      <c r="G7" s="14" t="s">
        <v>15</v>
      </c>
      <c r="H7" s="14"/>
      <c r="I7" s="54" t="s">
        <v>16</v>
      </c>
      <c r="J7" s="14" t="s">
        <v>17</v>
      </c>
      <c r="K7" s="14"/>
      <c r="L7" s="14"/>
      <c r="M7" s="14"/>
      <c r="N7" s="14"/>
      <c r="O7" s="14"/>
      <c r="P7" s="14"/>
    </row>
    <row r="8" s="2" customFormat="1" ht="17.25" customHeight="1" spans="1:16">
      <c r="A8" s="13"/>
      <c r="B8" s="13"/>
      <c r="C8" s="14"/>
      <c r="D8" s="16" t="s">
        <v>18</v>
      </c>
      <c r="E8" s="16" t="s">
        <v>19</v>
      </c>
      <c r="F8" s="16" t="s">
        <v>20</v>
      </c>
      <c r="G8" s="14"/>
      <c r="H8" s="14"/>
      <c r="I8" s="54"/>
      <c r="J8" s="14"/>
      <c r="K8" s="14"/>
      <c r="L8" s="14"/>
      <c r="M8" s="14"/>
      <c r="N8" s="14"/>
      <c r="O8" s="14"/>
      <c r="P8" s="14"/>
    </row>
    <row r="9" s="2" customFormat="1" ht="17.25" customHeight="1" spans="1:16">
      <c r="A9" s="13"/>
      <c r="B9" s="13"/>
      <c r="C9" s="17" t="s">
        <v>21</v>
      </c>
      <c r="D9" s="18">
        <v>19.57</v>
      </c>
      <c r="E9" s="19">
        <v>20</v>
      </c>
      <c r="F9" s="19">
        <v>-0.43</v>
      </c>
      <c r="G9" s="17">
        <v>19.57</v>
      </c>
      <c r="H9" s="17"/>
      <c r="I9" s="19">
        <f>ROUND(G9/D9*100,2)</f>
        <v>100</v>
      </c>
      <c r="J9" s="12" t="s">
        <v>22</v>
      </c>
      <c r="K9" s="12"/>
      <c r="L9" s="12"/>
      <c r="M9" s="12"/>
      <c r="N9" s="12"/>
      <c r="O9" s="12"/>
      <c r="P9" s="12"/>
    </row>
    <row r="10" s="2" customFormat="1" ht="17.25" customHeight="1" spans="1:16">
      <c r="A10" s="13"/>
      <c r="B10" s="13"/>
      <c r="C10" s="20" t="s">
        <v>23</v>
      </c>
      <c r="D10" s="21">
        <f>SUM(E10:F10)</f>
        <v>19.57</v>
      </c>
      <c r="E10" s="22">
        <v>20</v>
      </c>
      <c r="F10" s="22">
        <f>G10-E10</f>
        <v>-0.43</v>
      </c>
      <c r="G10" s="23">
        <v>19.57</v>
      </c>
      <c r="H10" s="23"/>
      <c r="I10" s="19">
        <f>ROUND(G10/D10*100,2)</f>
        <v>100</v>
      </c>
      <c r="J10" s="12"/>
      <c r="K10" s="12"/>
      <c r="L10" s="12"/>
      <c r="M10" s="12"/>
      <c r="N10" s="12"/>
      <c r="O10" s="12"/>
      <c r="P10" s="12"/>
    </row>
    <row r="11" s="2" customFormat="1" ht="17.25" customHeight="1" spans="1:16">
      <c r="A11" s="13"/>
      <c r="B11" s="13"/>
      <c r="C11" s="20" t="s">
        <v>24</v>
      </c>
      <c r="D11" s="21">
        <f>SUM(E11:F11)</f>
        <v>0</v>
      </c>
      <c r="E11" s="22"/>
      <c r="F11" s="22"/>
      <c r="G11" s="23"/>
      <c r="H11" s="23"/>
      <c r="I11" s="19" t="e">
        <f>ROUND(G11/D11*100,2)</f>
        <v>#DIV/0!</v>
      </c>
      <c r="J11" s="12"/>
      <c r="K11" s="12"/>
      <c r="L11" s="12"/>
      <c r="M11" s="12"/>
      <c r="N11" s="12"/>
      <c r="O11" s="12"/>
      <c r="P11" s="12"/>
    </row>
    <row r="12" s="2" customFormat="1" ht="18" customHeight="1" spans="1:16">
      <c r="A12" s="13" t="s">
        <v>25</v>
      </c>
      <c r="B12" s="13"/>
      <c r="C12" s="14" t="s">
        <v>26</v>
      </c>
      <c r="D12" s="14"/>
      <c r="E12" s="14"/>
      <c r="F12" s="14"/>
      <c r="G12" s="14"/>
      <c r="H12" s="14"/>
      <c r="I12" s="14"/>
      <c r="J12" s="14" t="s">
        <v>27</v>
      </c>
      <c r="K12" s="14"/>
      <c r="L12" s="14"/>
      <c r="M12" s="14"/>
      <c r="N12" s="14"/>
      <c r="O12" s="14"/>
      <c r="P12" s="14"/>
    </row>
    <row r="13" s="2" customFormat="1" ht="36" customHeight="1" spans="1:16">
      <c r="A13" s="13"/>
      <c r="B13" s="13"/>
      <c r="C13" s="12" t="s">
        <v>28</v>
      </c>
      <c r="D13" s="12"/>
      <c r="E13" s="12"/>
      <c r="F13" s="12"/>
      <c r="G13" s="12"/>
      <c r="H13" s="12"/>
      <c r="I13" s="12"/>
      <c r="J13" s="12" t="s">
        <v>29</v>
      </c>
      <c r="K13" s="12"/>
      <c r="L13" s="12"/>
      <c r="M13" s="12"/>
      <c r="N13" s="12"/>
      <c r="O13" s="12"/>
      <c r="P13" s="12"/>
    </row>
    <row r="14" s="2" customFormat="1" ht="34.5" customHeight="1" spans="1:16">
      <c r="A14" s="13" t="s">
        <v>30</v>
      </c>
      <c r="B14" s="13"/>
      <c r="C14" s="12" t="s">
        <v>31</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5" t="s">
        <v>40</v>
      </c>
      <c r="J15" s="55"/>
      <c r="K15" s="55"/>
      <c r="L15" s="55"/>
      <c r="M15" s="55"/>
      <c r="N15" s="55"/>
      <c r="O15" s="55"/>
      <c r="P15" s="56" t="s">
        <v>41</v>
      </c>
    </row>
    <row r="16" s="2" customFormat="1" ht="18" customHeight="1" spans="1:16">
      <c r="A16" s="24"/>
      <c r="B16" s="24"/>
      <c r="C16" s="24"/>
      <c r="D16" s="24"/>
      <c r="E16" s="24"/>
      <c r="F16" s="24"/>
      <c r="G16" s="24"/>
      <c r="H16" s="24"/>
      <c r="I16" s="24" t="s">
        <v>42</v>
      </c>
      <c r="J16" s="24"/>
      <c r="K16" s="57" t="s">
        <v>43</v>
      </c>
      <c r="L16" s="57" t="s">
        <v>44</v>
      </c>
      <c r="M16" s="57" t="s">
        <v>45</v>
      </c>
      <c r="N16" s="57" t="s">
        <v>46</v>
      </c>
      <c r="O16" s="57" t="s">
        <v>47</v>
      </c>
      <c r="P16" s="58"/>
    </row>
    <row r="17" s="2" customFormat="1" ht="19.5" customHeight="1" spans="1:16">
      <c r="A17" s="14" t="s">
        <v>21</v>
      </c>
      <c r="B17" s="14"/>
      <c r="C17" s="14"/>
      <c r="D17" s="14"/>
      <c r="E17" s="14"/>
      <c r="F17" s="14"/>
      <c r="G17" s="25">
        <f>SUM(G18,G31)</f>
        <v>100</v>
      </c>
      <c r="H17" s="26">
        <f>SUM(H18,H31)</f>
        <v>100</v>
      </c>
      <c r="I17" s="59"/>
      <c r="J17" s="59"/>
      <c r="K17" s="60"/>
      <c r="L17" s="60"/>
      <c r="M17" s="60"/>
      <c r="N17" s="60"/>
      <c r="O17" s="60"/>
      <c r="P17" s="60"/>
    </row>
    <row r="18" s="2" customFormat="1" ht="19.5" customHeight="1" spans="1:16">
      <c r="A18" s="13" t="s">
        <v>48</v>
      </c>
      <c r="B18" s="13"/>
      <c r="C18" s="13"/>
      <c r="D18" s="13"/>
      <c r="E18" s="13"/>
      <c r="F18" s="13"/>
      <c r="G18" s="25">
        <f>SUM(G19:G30)</f>
        <v>50</v>
      </c>
      <c r="H18" s="27">
        <f>SUM(H19:H30)</f>
        <v>50</v>
      </c>
      <c r="I18" s="59"/>
      <c r="J18" s="59"/>
      <c r="K18" s="60"/>
      <c r="L18" s="60"/>
      <c r="M18" s="60"/>
      <c r="N18" s="60"/>
      <c r="O18" s="60"/>
      <c r="P18" s="60"/>
    </row>
    <row r="19" s="2" customFormat="1" ht="59.1" customHeight="1" spans="1:16">
      <c r="A19" s="13" t="s">
        <v>49</v>
      </c>
      <c r="B19" s="13" t="s">
        <v>50</v>
      </c>
      <c r="C19" s="28" t="s">
        <v>51</v>
      </c>
      <c r="D19" s="13" t="s">
        <v>52</v>
      </c>
      <c r="E19" s="13"/>
      <c r="F19" s="13"/>
      <c r="G19" s="29">
        <v>10</v>
      </c>
      <c r="H19" s="30">
        <v>10</v>
      </c>
      <c r="I19" s="61" t="s">
        <v>53</v>
      </c>
      <c r="J19" s="61"/>
      <c r="K19" s="12" t="s">
        <v>54</v>
      </c>
      <c r="L19" s="12"/>
      <c r="M19" s="12"/>
      <c r="N19" s="12"/>
      <c r="O19" s="12"/>
      <c r="P19" s="53"/>
    </row>
    <row r="20" s="2" customFormat="1" ht="30.75" customHeight="1" spans="1:16">
      <c r="A20" s="13"/>
      <c r="B20" s="13"/>
      <c r="C20" s="31"/>
      <c r="D20" s="32" t="s">
        <v>55</v>
      </c>
      <c r="E20" s="33"/>
      <c r="F20" s="33"/>
      <c r="G20" s="29">
        <v>5</v>
      </c>
      <c r="H20" s="34">
        <v>5</v>
      </c>
      <c r="I20" s="61" t="s">
        <v>56</v>
      </c>
      <c r="J20" s="61"/>
      <c r="K20" s="62" t="s">
        <v>57</v>
      </c>
      <c r="L20" s="29" t="s">
        <v>58</v>
      </c>
      <c r="M20" s="29" t="s">
        <v>58</v>
      </c>
      <c r="N20" s="29" t="s">
        <v>58</v>
      </c>
      <c r="O20" s="63" t="s">
        <v>59</v>
      </c>
      <c r="P20" s="53"/>
    </row>
    <row r="21" s="2" customFormat="1" ht="38.25" customHeight="1" spans="1:16">
      <c r="A21" s="13"/>
      <c r="B21" s="13"/>
      <c r="C21" s="32" t="s">
        <v>60</v>
      </c>
      <c r="D21" s="32" t="s">
        <v>61</v>
      </c>
      <c r="E21" s="13"/>
      <c r="F21" s="13"/>
      <c r="G21" s="29">
        <v>2</v>
      </c>
      <c r="H21" s="30">
        <v>2</v>
      </c>
      <c r="I21" s="61" t="s">
        <v>62</v>
      </c>
      <c r="J21" s="61"/>
      <c r="K21" s="63" t="s">
        <v>63</v>
      </c>
      <c r="L21" s="29" t="s">
        <v>58</v>
      </c>
      <c r="M21" s="29" t="s">
        <v>58</v>
      </c>
      <c r="N21" s="29" t="s">
        <v>64</v>
      </c>
      <c r="O21" s="63" t="s">
        <v>65</v>
      </c>
      <c r="P21" s="53"/>
    </row>
    <row r="22" s="2" customFormat="1" ht="36" customHeight="1" spans="1:16">
      <c r="A22" s="13"/>
      <c r="B22" s="13"/>
      <c r="C22" s="32"/>
      <c r="D22" s="32" t="s">
        <v>66</v>
      </c>
      <c r="E22" s="13"/>
      <c r="F22" s="13"/>
      <c r="G22" s="29">
        <v>2</v>
      </c>
      <c r="H22" s="30">
        <v>2</v>
      </c>
      <c r="I22" s="61" t="s">
        <v>67</v>
      </c>
      <c r="J22" s="61"/>
      <c r="K22" s="63" t="s">
        <v>68</v>
      </c>
      <c r="L22" s="29" t="s">
        <v>58</v>
      </c>
      <c r="M22" s="29" t="s">
        <v>69</v>
      </c>
      <c r="N22" s="29" t="s">
        <v>58</v>
      </c>
      <c r="O22" s="63" t="s">
        <v>70</v>
      </c>
      <c r="P22" s="53"/>
    </row>
    <row r="23" s="2" customFormat="1" ht="44.25" customHeight="1" spans="1:16">
      <c r="A23" s="13"/>
      <c r="B23" s="13"/>
      <c r="C23" s="32"/>
      <c r="D23" s="32" t="s">
        <v>71</v>
      </c>
      <c r="E23" s="13"/>
      <c r="F23" s="13"/>
      <c r="G23" s="29">
        <v>4</v>
      </c>
      <c r="H23" s="30">
        <v>4</v>
      </c>
      <c r="I23" s="61" t="s">
        <v>72</v>
      </c>
      <c r="J23" s="61"/>
      <c r="K23" s="12" t="s">
        <v>73</v>
      </c>
      <c r="L23" s="12"/>
      <c r="M23" s="12"/>
      <c r="N23" s="12"/>
      <c r="O23" s="12"/>
      <c r="P23" s="53"/>
    </row>
    <row r="24" s="2" customFormat="1" ht="25.5" customHeight="1" spans="1:16">
      <c r="A24" s="13"/>
      <c r="B24" s="13"/>
      <c r="C24" s="32" t="s">
        <v>74</v>
      </c>
      <c r="D24" s="32" t="s">
        <v>75</v>
      </c>
      <c r="E24" s="13"/>
      <c r="F24" s="13"/>
      <c r="G24" s="29">
        <v>2</v>
      </c>
      <c r="H24" s="30">
        <v>2</v>
      </c>
      <c r="I24" s="61" t="s">
        <v>76</v>
      </c>
      <c r="J24" s="61"/>
      <c r="K24" s="63" t="s">
        <v>77</v>
      </c>
      <c r="L24" s="29" t="s">
        <v>58</v>
      </c>
      <c r="M24" s="63" t="s">
        <v>78</v>
      </c>
      <c r="N24" s="29" t="s">
        <v>58</v>
      </c>
      <c r="O24" s="63" t="s">
        <v>79</v>
      </c>
      <c r="P24" s="53"/>
    </row>
    <row r="25" s="2" customFormat="1" ht="21.75" customHeight="1" spans="1:16">
      <c r="A25" s="13"/>
      <c r="B25" s="13"/>
      <c r="C25" s="32"/>
      <c r="D25" s="32" t="s">
        <v>80</v>
      </c>
      <c r="E25" s="13"/>
      <c r="F25" s="13"/>
      <c r="G25" s="29">
        <v>2</v>
      </c>
      <c r="H25" s="30">
        <v>2</v>
      </c>
      <c r="I25" s="61" t="s">
        <v>81</v>
      </c>
      <c r="J25" s="61"/>
      <c r="K25" s="62" t="s">
        <v>82</v>
      </c>
      <c r="L25" s="29" t="s">
        <v>58</v>
      </c>
      <c r="M25" s="63" t="s">
        <v>83</v>
      </c>
      <c r="N25" s="29" t="s">
        <v>58</v>
      </c>
      <c r="O25" s="63" t="s">
        <v>84</v>
      </c>
      <c r="P25" s="53"/>
    </row>
    <row r="26" s="2" customFormat="1" ht="40.5" customHeight="1" spans="1:16">
      <c r="A26" s="13"/>
      <c r="B26" s="13"/>
      <c r="C26" s="32" t="s">
        <v>85</v>
      </c>
      <c r="D26" s="32" t="s">
        <v>86</v>
      </c>
      <c r="E26" s="33"/>
      <c r="F26" s="33"/>
      <c r="G26" s="29">
        <v>3</v>
      </c>
      <c r="H26" s="34">
        <v>3</v>
      </c>
      <c r="I26" s="61" t="s">
        <v>87</v>
      </c>
      <c r="J26" s="61"/>
      <c r="K26" s="63" t="s">
        <v>88</v>
      </c>
      <c r="L26" s="63" t="s">
        <v>89</v>
      </c>
      <c r="M26" s="63" t="s">
        <v>90</v>
      </c>
      <c r="N26" s="29" t="s">
        <v>58</v>
      </c>
      <c r="O26" s="63" t="s">
        <v>91</v>
      </c>
      <c r="P26" s="53"/>
    </row>
    <row r="27" s="2" customFormat="1" ht="27.75" customHeight="1" spans="1:16">
      <c r="A27" s="14" t="s">
        <v>92</v>
      </c>
      <c r="B27" s="13" t="s">
        <v>93</v>
      </c>
      <c r="C27" s="13" t="s">
        <v>94</v>
      </c>
      <c r="D27" s="29"/>
      <c r="E27" s="12"/>
      <c r="F27" s="12"/>
      <c r="G27" s="29">
        <v>3</v>
      </c>
      <c r="H27" s="30">
        <v>3</v>
      </c>
      <c r="I27" s="64" t="s">
        <v>95</v>
      </c>
      <c r="J27" s="64"/>
      <c r="K27" s="12" t="s">
        <v>96</v>
      </c>
      <c r="L27" s="65"/>
      <c r="M27" s="65"/>
      <c r="N27" s="65"/>
      <c r="O27" s="65"/>
      <c r="P27" s="41"/>
    </row>
    <row r="28" s="2" customFormat="1" ht="41.25" customHeight="1" spans="1:16">
      <c r="A28" s="14"/>
      <c r="B28" s="13"/>
      <c r="C28" s="13" t="s">
        <v>97</v>
      </c>
      <c r="D28" s="12"/>
      <c r="E28" s="12"/>
      <c r="F28" s="12"/>
      <c r="G28" s="29">
        <v>4</v>
      </c>
      <c r="H28" s="30">
        <v>4</v>
      </c>
      <c r="I28" s="64" t="s">
        <v>98</v>
      </c>
      <c r="J28" s="64"/>
      <c r="K28" s="12" t="s">
        <v>99</v>
      </c>
      <c r="L28" s="12"/>
      <c r="M28" s="12"/>
      <c r="N28" s="12"/>
      <c r="O28" s="12"/>
      <c r="P28" s="53"/>
    </row>
    <row r="29" s="2" customFormat="1" ht="27.75" customHeight="1" spans="1:16">
      <c r="A29" s="14"/>
      <c r="B29" s="13"/>
      <c r="C29" s="13" t="s">
        <v>100</v>
      </c>
      <c r="D29" s="12"/>
      <c r="E29" s="12"/>
      <c r="F29" s="12"/>
      <c r="G29" s="29">
        <v>6</v>
      </c>
      <c r="H29" s="30">
        <v>6</v>
      </c>
      <c r="I29" s="66" t="s">
        <v>101</v>
      </c>
      <c r="J29" s="66"/>
      <c r="K29" s="29" t="s">
        <v>63</v>
      </c>
      <c r="L29" s="29" t="s">
        <v>58</v>
      </c>
      <c r="M29" s="29" t="s">
        <v>58</v>
      </c>
      <c r="N29" s="29" t="s">
        <v>64</v>
      </c>
      <c r="O29" s="63" t="s">
        <v>65</v>
      </c>
      <c r="P29" s="41"/>
    </row>
    <row r="30" s="2" customFormat="1" ht="36.75" customHeight="1" spans="1:16">
      <c r="A30" s="14"/>
      <c r="B30" s="13"/>
      <c r="C30" s="13" t="s">
        <v>102</v>
      </c>
      <c r="D30" s="12"/>
      <c r="E30" s="12"/>
      <c r="F30" s="12"/>
      <c r="G30" s="29">
        <v>7</v>
      </c>
      <c r="H30" s="30">
        <v>7</v>
      </c>
      <c r="I30" s="66" t="s">
        <v>103</v>
      </c>
      <c r="J30" s="66"/>
      <c r="K30" s="12" t="s">
        <v>104</v>
      </c>
      <c r="L30" s="12"/>
      <c r="M30" s="12"/>
      <c r="N30" s="12"/>
      <c r="O30" s="12"/>
      <c r="P30" s="53"/>
    </row>
    <row r="31" s="2" customFormat="1" ht="28.5" customHeight="1" spans="1:16">
      <c r="A31" s="13" t="s">
        <v>105</v>
      </c>
      <c r="B31" s="13"/>
      <c r="C31" s="13"/>
      <c r="D31" s="13"/>
      <c r="E31" s="13"/>
      <c r="F31" s="13"/>
      <c r="G31" s="25">
        <v>50</v>
      </c>
      <c r="H31" s="35">
        <v>50</v>
      </c>
      <c r="I31" s="17"/>
      <c r="J31" s="17"/>
      <c r="K31" s="67"/>
      <c r="L31" s="67"/>
      <c r="M31" s="67"/>
      <c r="N31" s="67"/>
      <c r="O31" s="67"/>
      <c r="P31" s="67"/>
    </row>
    <row r="32" s="2" customFormat="1" ht="18.75" customHeight="1" spans="1:16">
      <c r="A32" s="36" t="s">
        <v>106</v>
      </c>
      <c r="B32" s="36" t="s">
        <v>107</v>
      </c>
      <c r="C32" s="36" t="s">
        <v>18</v>
      </c>
      <c r="D32" s="36"/>
      <c r="E32" s="36"/>
      <c r="F32" s="36"/>
      <c r="G32" s="37">
        <f>SUM(G33:G37)</f>
        <v>50</v>
      </c>
      <c r="H32" s="38">
        <f>SUM(H33:H37)</f>
        <v>50</v>
      </c>
      <c r="I32" s="54"/>
      <c r="J32" s="54"/>
      <c r="K32" s="68"/>
      <c r="L32" s="68"/>
      <c r="M32" s="68"/>
      <c r="N32" s="68"/>
      <c r="O32" s="68"/>
      <c r="P32" s="69"/>
    </row>
    <row r="33" s="2" customFormat="1" ht="39" customHeight="1" spans="1:16">
      <c r="A33" s="36"/>
      <c r="B33" s="36"/>
      <c r="C33" s="39" t="s">
        <v>108</v>
      </c>
      <c r="D33" s="39" t="s">
        <v>109</v>
      </c>
      <c r="E33" s="40"/>
      <c r="F33" s="41"/>
      <c r="G33" s="42">
        <v>20</v>
      </c>
      <c r="H33" s="34">
        <v>20</v>
      </c>
      <c r="I33" s="40" t="s">
        <v>110</v>
      </c>
      <c r="J33" s="40"/>
      <c r="K33" s="42" t="s">
        <v>111</v>
      </c>
      <c r="L33" s="42" t="s">
        <v>112</v>
      </c>
      <c r="M33" s="42" t="s">
        <v>113</v>
      </c>
      <c r="N33" s="42" t="s">
        <v>114</v>
      </c>
      <c r="O33" s="42" t="s">
        <v>115</v>
      </c>
      <c r="P33" s="42"/>
    </row>
    <row r="34" s="2" customFormat="1" ht="29.25" customHeight="1" spans="1:16">
      <c r="A34" s="36"/>
      <c r="B34" s="36"/>
      <c r="C34" s="39" t="s">
        <v>116</v>
      </c>
      <c r="D34" s="39" t="s">
        <v>117</v>
      </c>
      <c r="E34" s="43"/>
      <c r="F34" s="41"/>
      <c r="G34" s="42">
        <v>20</v>
      </c>
      <c r="H34" s="34">
        <v>20</v>
      </c>
      <c r="I34" s="40" t="s">
        <v>118</v>
      </c>
      <c r="J34" s="40"/>
      <c r="K34" s="42" t="s">
        <v>119</v>
      </c>
      <c r="L34" s="42" t="s">
        <v>120</v>
      </c>
      <c r="M34" s="42" t="s">
        <v>69</v>
      </c>
      <c r="N34" s="42" t="s">
        <v>121</v>
      </c>
      <c r="O34" s="42" t="s">
        <v>122</v>
      </c>
      <c r="P34" s="42"/>
    </row>
    <row r="35" s="2" customFormat="1" ht="42.75" customHeight="1" spans="1:16">
      <c r="A35" s="36"/>
      <c r="B35" s="36"/>
      <c r="C35" s="39" t="s">
        <v>123</v>
      </c>
      <c r="D35" s="39" t="s">
        <v>124</v>
      </c>
      <c r="E35" s="43"/>
      <c r="F35" s="44"/>
      <c r="G35" s="42">
        <v>5</v>
      </c>
      <c r="H35" s="45">
        <v>5</v>
      </c>
      <c r="I35" s="70" t="s">
        <v>125</v>
      </c>
      <c r="J35" s="71"/>
      <c r="K35" s="72" t="s">
        <v>126</v>
      </c>
      <c r="L35" s="73"/>
      <c r="M35" s="73"/>
      <c r="N35" s="73"/>
      <c r="O35" s="74"/>
      <c r="P35" s="42"/>
    </row>
    <row r="36" s="2" customFormat="1" ht="41.25" customHeight="1" spans="1:16">
      <c r="A36" s="36"/>
      <c r="B36" s="36"/>
      <c r="C36" s="39"/>
      <c r="D36" s="39" t="s">
        <v>127</v>
      </c>
      <c r="E36" s="40"/>
      <c r="F36" s="44"/>
      <c r="G36" s="42">
        <v>3</v>
      </c>
      <c r="H36" s="46">
        <v>3</v>
      </c>
      <c r="I36" s="75" t="s">
        <v>128</v>
      </c>
      <c r="J36" s="75"/>
      <c r="K36" s="43" t="s">
        <v>129</v>
      </c>
      <c r="L36" s="43"/>
      <c r="M36" s="43"/>
      <c r="N36" s="43"/>
      <c r="O36" s="43"/>
      <c r="P36" s="42"/>
    </row>
    <row r="37" s="2" customFormat="1" ht="38.25" customHeight="1" spans="1:16">
      <c r="A37" s="36"/>
      <c r="B37" s="36"/>
      <c r="C37" s="39"/>
      <c r="D37" s="39" t="s">
        <v>130</v>
      </c>
      <c r="E37" s="43"/>
      <c r="F37" s="44"/>
      <c r="G37" s="42">
        <v>2</v>
      </c>
      <c r="H37" s="46">
        <v>2</v>
      </c>
      <c r="I37" s="75" t="s">
        <v>131</v>
      </c>
      <c r="J37" s="75"/>
      <c r="K37" s="43" t="s">
        <v>132</v>
      </c>
      <c r="L37" s="43"/>
      <c r="M37" s="43"/>
      <c r="N37" s="43"/>
      <c r="O37" s="43"/>
      <c r="P37" s="42"/>
    </row>
    <row r="38" s="2" customFormat="1" ht="20.25" customHeight="1" spans="1:16">
      <c r="A38" s="36"/>
      <c r="B38" s="36" t="s">
        <v>133</v>
      </c>
      <c r="C38" s="36" t="s">
        <v>18</v>
      </c>
      <c r="D38" s="36"/>
      <c r="E38" s="36"/>
      <c r="F38" s="36"/>
      <c r="G38" s="37">
        <f>SUM(G39:G46)</f>
        <v>50</v>
      </c>
      <c r="H38" s="38">
        <f>SUM(H39:H43)</f>
        <v>0</v>
      </c>
      <c r="I38" s="32"/>
      <c r="J38" s="32"/>
      <c r="K38" s="36"/>
      <c r="L38" s="36"/>
      <c r="M38" s="36"/>
      <c r="N38" s="36"/>
      <c r="O38" s="36"/>
      <c r="P38" s="36"/>
    </row>
    <row r="39" s="2" customFormat="1" ht="53.25" customHeight="1" spans="1:16">
      <c r="A39" s="36"/>
      <c r="B39" s="36"/>
      <c r="C39" s="39" t="s">
        <v>134</v>
      </c>
      <c r="D39" s="39" t="s">
        <v>135</v>
      </c>
      <c r="E39" s="47"/>
      <c r="F39" s="41"/>
      <c r="G39" s="42">
        <v>10</v>
      </c>
      <c r="H39" s="48" t="s">
        <v>136</v>
      </c>
      <c r="I39" s="40" t="s">
        <v>137</v>
      </c>
      <c r="J39" s="40"/>
      <c r="K39" s="62" t="s">
        <v>138</v>
      </c>
      <c r="L39" s="63" t="s">
        <v>139</v>
      </c>
      <c r="M39" s="76" t="s">
        <v>140</v>
      </c>
      <c r="N39" s="76" t="s">
        <v>141</v>
      </c>
      <c r="O39" s="76" t="s">
        <v>142</v>
      </c>
      <c r="P39" s="47"/>
    </row>
    <row r="40" s="2" customFormat="1" ht="53.25" customHeight="1" spans="1:16">
      <c r="A40" s="36"/>
      <c r="B40" s="36"/>
      <c r="C40" s="39"/>
      <c r="D40" s="49" t="s">
        <v>143</v>
      </c>
      <c r="E40" s="47"/>
      <c r="F40" s="41"/>
      <c r="G40" s="42">
        <v>10</v>
      </c>
      <c r="H40" s="48"/>
      <c r="I40" s="40" t="s">
        <v>144</v>
      </c>
      <c r="J40" s="40"/>
      <c r="K40" s="62" t="s">
        <v>138</v>
      </c>
      <c r="L40" s="63" t="s">
        <v>139</v>
      </c>
      <c r="M40" s="76" t="s">
        <v>140</v>
      </c>
      <c r="N40" s="76" t="s">
        <v>141</v>
      </c>
      <c r="O40" s="76" t="s">
        <v>142</v>
      </c>
      <c r="P40" s="47"/>
    </row>
    <row r="41" s="2" customFormat="1" ht="46.5" customHeight="1" spans="1:16">
      <c r="A41" s="36"/>
      <c r="B41" s="36"/>
      <c r="C41" s="39" t="s">
        <v>145</v>
      </c>
      <c r="D41" s="39" t="s">
        <v>146</v>
      </c>
      <c r="E41" s="47"/>
      <c r="F41" s="41"/>
      <c r="G41" s="42">
        <v>5</v>
      </c>
      <c r="H41" s="48"/>
      <c r="I41" s="40" t="s">
        <v>147</v>
      </c>
      <c r="J41" s="40"/>
      <c r="K41" s="62" t="s">
        <v>138</v>
      </c>
      <c r="L41" s="63" t="s">
        <v>139</v>
      </c>
      <c r="M41" s="76" t="s">
        <v>140</v>
      </c>
      <c r="N41" s="76" t="s">
        <v>141</v>
      </c>
      <c r="O41" s="76" t="s">
        <v>142</v>
      </c>
      <c r="P41" s="47"/>
    </row>
    <row r="42" s="2" customFormat="1" ht="29.25" customHeight="1" spans="1:16">
      <c r="A42" s="36"/>
      <c r="B42" s="36"/>
      <c r="C42" s="39"/>
      <c r="D42" s="39" t="s">
        <v>148</v>
      </c>
      <c r="E42" s="47"/>
      <c r="F42" s="41"/>
      <c r="G42" s="42">
        <v>5</v>
      </c>
      <c r="H42" s="48"/>
      <c r="I42" s="40" t="s">
        <v>149</v>
      </c>
      <c r="J42" s="40"/>
      <c r="K42" s="42" t="s">
        <v>119</v>
      </c>
      <c r="L42" s="42" t="s">
        <v>120</v>
      </c>
      <c r="M42" s="42" t="s">
        <v>69</v>
      </c>
      <c r="N42" s="42" t="s">
        <v>121</v>
      </c>
      <c r="O42" s="42" t="s">
        <v>122</v>
      </c>
      <c r="P42" s="42"/>
    </row>
    <row r="43" s="2" customFormat="1" ht="34.5" customHeight="1" spans="1:16">
      <c r="A43" s="36"/>
      <c r="B43" s="36"/>
      <c r="C43" s="39" t="s">
        <v>150</v>
      </c>
      <c r="D43" s="39" t="s">
        <v>151</v>
      </c>
      <c r="E43" s="47"/>
      <c r="F43" s="41"/>
      <c r="G43" s="42">
        <v>10</v>
      </c>
      <c r="H43" s="48"/>
      <c r="I43" s="40" t="s">
        <v>152</v>
      </c>
      <c r="J43" s="40"/>
      <c r="K43" s="62" t="s">
        <v>111</v>
      </c>
      <c r="L43" s="63" t="s">
        <v>112</v>
      </c>
      <c r="M43" s="63" t="s">
        <v>113</v>
      </c>
      <c r="N43" s="63" t="s">
        <v>114</v>
      </c>
      <c r="O43" s="63" t="s">
        <v>115</v>
      </c>
      <c r="P43" s="42"/>
    </row>
    <row r="44" s="2" customFormat="1" ht="46.5" customHeight="1" spans="1:16">
      <c r="A44" s="36"/>
      <c r="B44" s="36"/>
      <c r="C44" s="36" t="s">
        <v>123</v>
      </c>
      <c r="D44" s="39" t="s">
        <v>124</v>
      </c>
      <c r="E44" s="43"/>
      <c r="F44" s="44"/>
      <c r="G44" s="42">
        <v>5</v>
      </c>
      <c r="H44" s="45"/>
      <c r="I44" s="70" t="s">
        <v>125</v>
      </c>
      <c r="J44" s="71"/>
      <c r="K44" s="72" t="s">
        <v>126</v>
      </c>
      <c r="L44" s="73"/>
      <c r="M44" s="73"/>
      <c r="N44" s="73"/>
      <c r="O44" s="74"/>
      <c r="P44" s="42"/>
    </row>
    <row r="45" s="2" customFormat="1" ht="48" customHeight="1" spans="1:16">
      <c r="A45" s="36"/>
      <c r="B45" s="36"/>
      <c r="C45" s="36"/>
      <c r="D45" s="39" t="s">
        <v>127</v>
      </c>
      <c r="E45" s="40"/>
      <c r="F45" s="44"/>
      <c r="G45" s="42">
        <v>3</v>
      </c>
      <c r="H45" s="46"/>
      <c r="I45" s="75" t="s">
        <v>128</v>
      </c>
      <c r="J45" s="75"/>
      <c r="K45" s="43" t="s">
        <v>129</v>
      </c>
      <c r="L45" s="43"/>
      <c r="M45" s="43"/>
      <c r="N45" s="43"/>
      <c r="O45" s="43"/>
      <c r="P45" s="42"/>
    </row>
    <row r="46" s="2" customFormat="1" ht="34.5" customHeight="1" spans="1:16">
      <c r="A46" s="36"/>
      <c r="B46" s="36"/>
      <c r="C46" s="36"/>
      <c r="D46" s="39" t="s">
        <v>130</v>
      </c>
      <c r="E46" s="43"/>
      <c r="F46" s="44"/>
      <c r="G46" s="42">
        <v>2</v>
      </c>
      <c r="H46" s="46"/>
      <c r="I46" s="75" t="s">
        <v>131</v>
      </c>
      <c r="J46" s="75"/>
      <c r="K46" s="43" t="s">
        <v>132</v>
      </c>
      <c r="L46" s="43"/>
      <c r="M46" s="43"/>
      <c r="N46" s="43"/>
      <c r="O46" s="43"/>
      <c r="P46" s="42"/>
    </row>
    <row r="47" s="2" customFormat="1" ht="15.75" customHeight="1" spans="1:16">
      <c r="A47" s="36"/>
      <c r="B47" s="36" t="s">
        <v>153</v>
      </c>
      <c r="C47" s="36" t="s">
        <v>18</v>
      </c>
      <c r="D47" s="36"/>
      <c r="E47" s="36"/>
      <c r="F47" s="36"/>
      <c r="G47" s="37">
        <f>SUM(G48:G56)</f>
        <v>50</v>
      </c>
      <c r="H47" s="38">
        <f>SUM(H48:H53)</f>
        <v>0</v>
      </c>
      <c r="I47" s="32"/>
      <c r="J47" s="32"/>
      <c r="K47" s="68"/>
      <c r="L47" s="68"/>
      <c r="M47" s="68"/>
      <c r="N47" s="68"/>
      <c r="O47" s="68"/>
      <c r="P47" s="69"/>
    </row>
    <row r="48" s="2" customFormat="1" ht="30" customHeight="1" spans="1:16">
      <c r="A48" s="36"/>
      <c r="B48" s="36"/>
      <c r="C48" s="39" t="s">
        <v>108</v>
      </c>
      <c r="D48" s="39" t="s">
        <v>109</v>
      </c>
      <c r="E48" s="40"/>
      <c r="F48" s="41"/>
      <c r="G48" s="42">
        <v>5</v>
      </c>
      <c r="H48" s="34"/>
      <c r="I48" s="40" t="s">
        <v>110</v>
      </c>
      <c r="J48" s="40"/>
      <c r="K48" s="42" t="s">
        <v>111</v>
      </c>
      <c r="L48" s="42" t="s">
        <v>112</v>
      </c>
      <c r="M48" s="42" t="s">
        <v>113</v>
      </c>
      <c r="N48" s="42" t="s">
        <v>114</v>
      </c>
      <c r="O48" s="42" t="s">
        <v>115</v>
      </c>
      <c r="P48" s="42"/>
    </row>
    <row r="49" s="2" customFormat="1" ht="30" customHeight="1" spans="1:16">
      <c r="A49" s="36"/>
      <c r="B49" s="36"/>
      <c r="C49" s="39"/>
      <c r="D49" s="39" t="s">
        <v>154</v>
      </c>
      <c r="E49" s="43"/>
      <c r="F49" s="41"/>
      <c r="G49" s="42">
        <v>10</v>
      </c>
      <c r="H49" s="34"/>
      <c r="I49" s="40" t="s">
        <v>155</v>
      </c>
      <c r="J49" s="40"/>
      <c r="K49" s="42" t="s">
        <v>119</v>
      </c>
      <c r="L49" s="42" t="s">
        <v>120</v>
      </c>
      <c r="M49" s="42" t="s">
        <v>69</v>
      </c>
      <c r="N49" s="42" t="s">
        <v>121</v>
      </c>
      <c r="O49" s="42" t="s">
        <v>122</v>
      </c>
      <c r="P49" s="42"/>
    </row>
    <row r="50" s="2" customFormat="1" ht="65.25" customHeight="1" spans="1:16">
      <c r="A50" s="36"/>
      <c r="B50" s="36"/>
      <c r="C50" s="39" t="s">
        <v>156</v>
      </c>
      <c r="D50" s="39" t="s">
        <v>157</v>
      </c>
      <c r="E50" s="43"/>
      <c r="F50" s="41"/>
      <c r="G50" s="42">
        <v>5</v>
      </c>
      <c r="H50" s="34"/>
      <c r="I50" s="40" t="s">
        <v>158</v>
      </c>
      <c r="J50" s="40"/>
      <c r="K50" s="42" t="s">
        <v>119</v>
      </c>
      <c r="L50" s="42" t="s">
        <v>120</v>
      </c>
      <c r="M50" s="42" t="s">
        <v>69</v>
      </c>
      <c r="N50" s="42" t="s">
        <v>121</v>
      </c>
      <c r="O50" s="42" t="s">
        <v>122</v>
      </c>
      <c r="P50" s="42"/>
    </row>
    <row r="51" s="2" customFormat="1" ht="40.5" customHeight="1" spans="1:16">
      <c r="A51" s="36"/>
      <c r="B51" s="36"/>
      <c r="C51" s="39"/>
      <c r="D51" s="39" t="s">
        <v>159</v>
      </c>
      <c r="E51" s="43"/>
      <c r="F51" s="41"/>
      <c r="G51" s="42">
        <v>5</v>
      </c>
      <c r="H51" s="34"/>
      <c r="I51" s="40" t="s">
        <v>160</v>
      </c>
      <c r="J51" s="40"/>
      <c r="K51" s="42" t="s">
        <v>119</v>
      </c>
      <c r="L51" s="42" t="s">
        <v>120</v>
      </c>
      <c r="M51" s="42" t="s">
        <v>69</v>
      </c>
      <c r="N51" s="42" t="s">
        <v>121</v>
      </c>
      <c r="O51" s="42" t="s">
        <v>122</v>
      </c>
      <c r="P51" s="42"/>
    </row>
    <row r="52" s="2" customFormat="1" ht="36" customHeight="1" spans="1:16">
      <c r="A52" s="36"/>
      <c r="B52" s="36"/>
      <c r="C52" s="50" t="s">
        <v>145</v>
      </c>
      <c r="D52" s="39" t="s">
        <v>161</v>
      </c>
      <c r="E52" s="43"/>
      <c r="F52" s="41"/>
      <c r="G52" s="42">
        <v>5</v>
      </c>
      <c r="H52" s="34"/>
      <c r="I52" s="40" t="s">
        <v>162</v>
      </c>
      <c r="J52" s="40"/>
      <c r="K52" s="42" t="s">
        <v>119</v>
      </c>
      <c r="L52" s="42" t="s">
        <v>120</v>
      </c>
      <c r="M52" s="42" t="s">
        <v>69</v>
      </c>
      <c r="N52" s="42" t="s">
        <v>121</v>
      </c>
      <c r="O52" s="42" t="s">
        <v>122</v>
      </c>
      <c r="P52" s="42"/>
    </row>
    <row r="53" s="2" customFormat="1" ht="37.5" customHeight="1" spans="1:16">
      <c r="A53" s="36" t="s">
        <v>106</v>
      </c>
      <c r="B53" s="36" t="s">
        <v>153</v>
      </c>
      <c r="C53" s="50" t="s">
        <v>145</v>
      </c>
      <c r="D53" s="39" t="s">
        <v>163</v>
      </c>
      <c r="E53" s="43"/>
      <c r="F53" s="41"/>
      <c r="G53" s="42">
        <v>10</v>
      </c>
      <c r="H53" s="34"/>
      <c r="I53" s="40" t="s">
        <v>164</v>
      </c>
      <c r="J53" s="40"/>
      <c r="K53" s="77"/>
      <c r="L53" s="77"/>
      <c r="M53" s="77"/>
      <c r="N53" s="77"/>
      <c r="O53" s="63"/>
      <c r="P53" s="42"/>
    </row>
    <row r="54" s="2" customFormat="1" ht="37.5" customHeight="1" spans="1:16">
      <c r="A54" s="36"/>
      <c r="B54" s="36"/>
      <c r="C54" s="39" t="s">
        <v>123</v>
      </c>
      <c r="D54" s="39" t="s">
        <v>124</v>
      </c>
      <c r="E54" s="43"/>
      <c r="F54" s="44"/>
      <c r="G54" s="42">
        <v>5</v>
      </c>
      <c r="H54" s="45"/>
      <c r="I54" s="70" t="s">
        <v>125</v>
      </c>
      <c r="J54" s="71"/>
      <c r="K54" s="72" t="s">
        <v>126</v>
      </c>
      <c r="L54" s="73"/>
      <c r="M54" s="73"/>
      <c r="N54" s="73"/>
      <c r="O54" s="74"/>
      <c r="P54" s="42"/>
    </row>
    <row r="55" s="2" customFormat="1" ht="37.5" customHeight="1" spans="1:16">
      <c r="A55" s="36"/>
      <c r="B55" s="36"/>
      <c r="C55" s="39"/>
      <c r="D55" s="39" t="s">
        <v>127</v>
      </c>
      <c r="E55" s="40"/>
      <c r="F55" s="44"/>
      <c r="G55" s="42">
        <v>3</v>
      </c>
      <c r="H55" s="46"/>
      <c r="I55" s="75" t="s">
        <v>128</v>
      </c>
      <c r="J55" s="75"/>
      <c r="K55" s="43" t="s">
        <v>129</v>
      </c>
      <c r="L55" s="43"/>
      <c r="M55" s="43"/>
      <c r="N55" s="43"/>
      <c r="O55" s="43"/>
      <c r="P55" s="42"/>
    </row>
    <row r="56" s="2" customFormat="1" ht="37.5" customHeight="1" spans="1:16">
      <c r="A56" s="36"/>
      <c r="B56" s="36"/>
      <c r="C56" s="39"/>
      <c r="D56" s="39" t="s">
        <v>130</v>
      </c>
      <c r="E56" s="43"/>
      <c r="F56" s="44"/>
      <c r="G56" s="42">
        <v>2</v>
      </c>
      <c r="H56" s="46"/>
      <c r="I56" s="75" t="s">
        <v>131</v>
      </c>
      <c r="J56" s="75"/>
      <c r="K56" s="43" t="s">
        <v>132</v>
      </c>
      <c r="L56" s="43"/>
      <c r="M56" s="43"/>
      <c r="N56" s="43"/>
      <c r="O56" s="43"/>
      <c r="P56" s="42"/>
    </row>
    <row r="57" s="2" customFormat="1" ht="19.5" customHeight="1" spans="1:16">
      <c r="A57" s="36"/>
      <c r="B57" s="36" t="s">
        <v>165</v>
      </c>
      <c r="C57" s="36" t="s">
        <v>18</v>
      </c>
      <c r="D57" s="36"/>
      <c r="E57" s="36"/>
      <c r="F57" s="36"/>
      <c r="G57" s="37">
        <f>SUM(G58:G64)</f>
        <v>50</v>
      </c>
      <c r="H57" s="38">
        <f>SUM(H58:H64)</f>
        <v>0</v>
      </c>
      <c r="I57" s="32"/>
      <c r="J57" s="32"/>
      <c r="K57" s="68"/>
      <c r="L57" s="68"/>
      <c r="M57" s="68"/>
      <c r="N57" s="68"/>
      <c r="O57" s="68"/>
      <c r="P57" s="69"/>
    </row>
    <row r="58" s="2" customFormat="1" ht="26.25" customHeight="1" spans="1:16">
      <c r="A58" s="36"/>
      <c r="B58" s="36"/>
      <c r="C58" s="50" t="s">
        <v>108</v>
      </c>
      <c r="D58" s="39" t="s">
        <v>166</v>
      </c>
      <c r="E58" s="43"/>
      <c r="F58" s="41"/>
      <c r="G58" s="42">
        <v>10</v>
      </c>
      <c r="H58" s="34"/>
      <c r="I58" s="40" t="s">
        <v>167</v>
      </c>
      <c r="J58" s="40"/>
      <c r="K58" s="62" t="s">
        <v>168</v>
      </c>
      <c r="L58" s="63" t="s">
        <v>169</v>
      </c>
      <c r="M58" s="63" t="s">
        <v>170</v>
      </c>
      <c r="N58" s="62" t="s">
        <v>171</v>
      </c>
      <c r="O58" s="63" t="s">
        <v>172</v>
      </c>
      <c r="P58" s="42"/>
    </row>
    <row r="59" s="2" customFormat="1" ht="26.25" customHeight="1" spans="1:16">
      <c r="A59" s="36"/>
      <c r="B59" s="36"/>
      <c r="C59" s="50" t="s">
        <v>173</v>
      </c>
      <c r="D59" s="39" t="s">
        <v>174</v>
      </c>
      <c r="E59" s="43"/>
      <c r="F59" s="41"/>
      <c r="G59" s="42">
        <v>10</v>
      </c>
      <c r="H59" s="34"/>
      <c r="I59" s="75" t="s">
        <v>175</v>
      </c>
      <c r="J59" s="75"/>
      <c r="K59" s="62" t="s">
        <v>168</v>
      </c>
      <c r="L59" s="63" t="s">
        <v>169</v>
      </c>
      <c r="M59" s="63" t="s">
        <v>170</v>
      </c>
      <c r="N59" s="62" t="s">
        <v>171</v>
      </c>
      <c r="O59" s="63" t="s">
        <v>172</v>
      </c>
      <c r="P59" s="42"/>
    </row>
    <row r="60" s="2" customFormat="1" ht="26.25" customHeight="1" spans="1:16">
      <c r="A60" s="36"/>
      <c r="B60" s="36"/>
      <c r="C60" s="50"/>
      <c r="D60" s="39" t="s">
        <v>176</v>
      </c>
      <c r="E60" s="43"/>
      <c r="F60" s="41"/>
      <c r="G60" s="42">
        <v>5</v>
      </c>
      <c r="H60" s="34"/>
      <c r="I60" s="75" t="s">
        <v>177</v>
      </c>
      <c r="J60" s="75"/>
      <c r="K60" s="62" t="s">
        <v>168</v>
      </c>
      <c r="L60" s="63" t="s">
        <v>169</v>
      </c>
      <c r="M60" s="63" t="s">
        <v>170</v>
      </c>
      <c r="N60" s="62" t="s">
        <v>171</v>
      </c>
      <c r="O60" s="63" t="s">
        <v>172</v>
      </c>
      <c r="P60" s="42"/>
    </row>
    <row r="61" s="2" customFormat="1" ht="27.75" customHeight="1" spans="1:16">
      <c r="A61" s="36"/>
      <c r="B61" s="36"/>
      <c r="C61" s="39" t="s">
        <v>145</v>
      </c>
      <c r="D61" s="39" t="s">
        <v>178</v>
      </c>
      <c r="E61" s="43"/>
      <c r="F61" s="41"/>
      <c r="G61" s="42">
        <v>15</v>
      </c>
      <c r="H61" s="34"/>
      <c r="I61" s="75" t="s">
        <v>164</v>
      </c>
      <c r="J61" s="75"/>
      <c r="K61" s="77"/>
      <c r="L61" s="77"/>
      <c r="M61" s="77"/>
      <c r="N61" s="77"/>
      <c r="O61" s="63"/>
      <c r="P61" s="42"/>
    </row>
    <row r="62" s="2" customFormat="1" ht="37.5" customHeight="1" spans="1:16">
      <c r="A62" s="36"/>
      <c r="B62" s="36"/>
      <c r="C62" s="39" t="s">
        <v>123</v>
      </c>
      <c r="D62" s="39" t="s">
        <v>124</v>
      </c>
      <c r="E62" s="43"/>
      <c r="F62" s="44"/>
      <c r="G62" s="42">
        <v>5</v>
      </c>
      <c r="H62" s="45"/>
      <c r="I62" s="70" t="s">
        <v>125</v>
      </c>
      <c r="J62" s="71"/>
      <c r="K62" s="72" t="s">
        <v>126</v>
      </c>
      <c r="L62" s="73"/>
      <c r="M62" s="73"/>
      <c r="N62" s="73"/>
      <c r="O62" s="74"/>
      <c r="P62" s="42"/>
    </row>
    <row r="63" s="2" customFormat="1" ht="42.75" customHeight="1" spans="1:16">
      <c r="A63" s="36"/>
      <c r="B63" s="36"/>
      <c r="C63" s="39"/>
      <c r="D63" s="39" t="s">
        <v>127</v>
      </c>
      <c r="E63" s="40"/>
      <c r="F63" s="44"/>
      <c r="G63" s="42">
        <v>3</v>
      </c>
      <c r="H63" s="46"/>
      <c r="I63" s="75" t="s">
        <v>128</v>
      </c>
      <c r="J63" s="75"/>
      <c r="K63" s="43" t="s">
        <v>129</v>
      </c>
      <c r="L63" s="43"/>
      <c r="M63" s="43"/>
      <c r="N63" s="43"/>
      <c r="O63" s="43"/>
      <c r="P63" s="42"/>
    </row>
    <row r="64" s="2" customFormat="1" ht="54.75" customHeight="1" spans="1:16">
      <c r="A64" s="36"/>
      <c r="B64" s="36"/>
      <c r="C64" s="39"/>
      <c r="D64" s="39" t="s">
        <v>130</v>
      </c>
      <c r="E64" s="43"/>
      <c r="F64" s="44"/>
      <c r="G64" s="42">
        <v>2</v>
      </c>
      <c r="H64" s="46"/>
      <c r="I64" s="75" t="s">
        <v>131</v>
      </c>
      <c r="J64" s="75"/>
      <c r="K64" s="43" t="s">
        <v>132</v>
      </c>
      <c r="L64" s="43"/>
      <c r="M64" s="43"/>
      <c r="N64" s="43"/>
      <c r="O64" s="43"/>
      <c r="P64" s="42"/>
    </row>
    <row r="65" s="2" customFormat="1" ht="46.5" customHeight="1" spans="1:16">
      <c r="A65" s="78" t="s">
        <v>179</v>
      </c>
      <c r="B65" s="78"/>
      <c r="C65" s="79" t="s">
        <v>180</v>
      </c>
      <c r="D65" s="79"/>
      <c r="E65" s="79"/>
      <c r="F65" s="79"/>
      <c r="G65" s="79"/>
      <c r="H65" s="79"/>
      <c r="I65" s="79"/>
      <c r="J65" s="79"/>
      <c r="K65" s="79"/>
      <c r="L65" s="79"/>
      <c r="M65" s="79"/>
      <c r="N65" s="79"/>
      <c r="O65" s="79"/>
      <c r="P65" s="79"/>
    </row>
    <row r="66" s="2" customFormat="1" ht="46.5" customHeight="1" spans="1:16">
      <c r="A66" s="78" t="s">
        <v>181</v>
      </c>
      <c r="B66" s="78"/>
      <c r="C66" s="79" t="s">
        <v>182</v>
      </c>
      <c r="D66" s="79"/>
      <c r="E66" s="79"/>
      <c r="F66" s="79"/>
      <c r="G66" s="79"/>
      <c r="H66" s="79"/>
      <c r="I66" s="79"/>
      <c r="J66" s="79"/>
      <c r="K66" s="79"/>
      <c r="L66" s="79"/>
      <c r="M66" s="79"/>
      <c r="N66" s="79"/>
      <c r="O66" s="79"/>
      <c r="P66" s="79"/>
    </row>
    <row r="67" s="2" customFormat="1" ht="46.5" customHeight="1" spans="1:16">
      <c r="A67" s="78" t="s">
        <v>183</v>
      </c>
      <c r="B67" s="78"/>
      <c r="C67" s="80" t="s">
        <v>182</v>
      </c>
      <c r="D67" s="81"/>
      <c r="E67" s="81"/>
      <c r="F67" s="81"/>
      <c r="G67" s="81"/>
      <c r="H67" s="81"/>
      <c r="I67" s="81"/>
      <c r="J67" s="81"/>
      <c r="K67" s="81"/>
      <c r="L67" s="81"/>
      <c r="M67" s="81"/>
      <c r="N67" s="81"/>
      <c r="O67" s="81"/>
      <c r="P67" s="83"/>
    </row>
    <row r="68" s="3" customFormat="1" ht="30.75" customHeight="1" spans="1:16">
      <c r="A68" s="82" t="s">
        <v>184</v>
      </c>
      <c r="B68" s="82"/>
      <c r="C68" s="82"/>
      <c r="D68" s="82"/>
      <c r="E68" s="82"/>
      <c r="F68" s="82"/>
      <c r="G68" s="82"/>
      <c r="H68" s="82"/>
      <c r="I68" s="82"/>
      <c r="J68" s="82"/>
      <c r="K68" s="82"/>
      <c r="L68" s="82"/>
      <c r="M68" s="82"/>
      <c r="N68" s="82"/>
      <c r="O68" s="82"/>
      <c r="P68" s="82"/>
    </row>
    <row r="69" s="3" customFormat="1" ht="19.5" customHeight="1" spans="1:1">
      <c r="A69" s="3" t="s">
        <v>185</v>
      </c>
    </row>
    <row r="70" spans="1:16">
      <c r="A70" s="3" t="s">
        <v>186</v>
      </c>
      <c r="B70" s="3"/>
      <c r="C70" s="3"/>
      <c r="D70" s="3"/>
      <c r="E70" s="3"/>
      <c r="F70" s="3"/>
      <c r="G70" s="3"/>
      <c r="H70" s="3"/>
      <c r="I70" s="3"/>
      <c r="J70" s="3"/>
      <c r="K70" s="3"/>
      <c r="L70" s="3"/>
      <c r="M70" s="3"/>
      <c r="N70" s="3"/>
      <c r="O70" s="3"/>
      <c r="P70" s="3"/>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G7:H8"/>
    <mergeCell ref="J7:P8"/>
    <mergeCell ref="J9:P11"/>
    <mergeCell ref="A7:B11"/>
    <mergeCell ref="A12:B13"/>
  </mergeCells>
  <dataValidations count="1">
    <dataValidation type="list" allowBlank="1" showInputMessage="1" showErrorMessage="1" sqref="O4">
      <formula1>". ,行政运行类,产业类,基本建设类,民生类,政府采购类"</formula1>
    </dataValidation>
  </dataValidations>
  <pageMargins left="0.747916666666667" right="0.747916666666667" top="0.984027777777778" bottom="0.984027777777778" header="0.511805555555556" footer="0.511805555555556"/>
  <pageSetup paperSize="9" scale="45"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2019-02-21T11:36:00Z</dcterms:created>
  <cp:lastPrinted>2023-02-17T06:51:00Z</cp:lastPrinted>
  <dcterms:modified xsi:type="dcterms:W3CDTF">2024-06-28T09:16:51Z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B4780F8635A4461C92CFA4C29927C3FC</vt:lpwstr>
  </property>
</Properties>
</file>