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005" activeTab="3"/>
  </bookViews>
  <sheets>
    <sheet name="党史馆维修改造" sheetId="1" r:id="rId1"/>
    <sheet name="历史陈列馆装修装饰" sheetId="2" r:id="rId2"/>
    <sheet name="主体班培训费用" sheetId="3" r:id="rId3"/>
    <sheet name="外训班培训费" sheetId="4" r:id="rId4"/>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4"/>
  <c r="G32"/>
  <c r="H18"/>
  <c r="G18"/>
  <c r="H17"/>
  <c r="G17"/>
  <c r="I11"/>
  <c r="D11"/>
  <c r="I10"/>
  <c r="D10"/>
  <c r="I9"/>
  <c r="D9"/>
  <c r="H31" i="3"/>
  <c r="G31"/>
  <c r="H17"/>
  <c r="G17"/>
  <c r="H16"/>
  <c r="G16"/>
  <c r="I10"/>
  <c r="D10"/>
  <c r="I9"/>
  <c r="D9"/>
  <c r="I8"/>
  <c r="D8"/>
  <c r="H32" i="2"/>
  <c r="G32"/>
  <c r="H18"/>
  <c r="G18"/>
  <c r="H17"/>
  <c r="G17"/>
  <c r="I11"/>
  <c r="D11"/>
  <c r="I10"/>
  <c r="D10"/>
  <c r="I9"/>
  <c r="D9"/>
  <c r="H32" i="1"/>
  <c r="G32"/>
  <c r="H18"/>
  <c r="G18"/>
  <c r="H17"/>
  <c r="G17"/>
  <c r="I11"/>
  <c r="D11"/>
  <c r="I10"/>
  <c r="D10"/>
  <c r="I9"/>
  <c r="D9"/>
</calcChain>
</file>

<file path=xl/comments1.xml><?xml version="1.0" encoding="utf-8"?>
<comments xmlns="http://schemas.openxmlformats.org/spreadsheetml/2006/main">
  <authors>
    <author>user</author>
  </authors>
  <commentList>
    <comment ref="O3" authorId="0">
      <text>
        <r>
          <rPr>
            <b/>
            <sz val="9"/>
            <rFont val="宋体"/>
            <family val="3"/>
            <charset val="134"/>
          </rPr>
          <t>user:</t>
        </r>
        <r>
          <rPr>
            <sz val="9"/>
            <rFont val="宋体"/>
            <family val="3"/>
            <charset val="134"/>
          </rPr>
          <t xml:space="preserve">
项目类别选定后，本表下面“特性指标”只需选择相应的一类填写即可。
一般公共预算项目支出自评得分=共性指标50分+特性指标50分=100分。</t>
        </r>
      </text>
    </comment>
  </commentList>
</comments>
</file>

<file path=xl/comments2.xml><?xml version="1.0" encoding="utf-8"?>
<comments xmlns="http://schemas.openxmlformats.org/spreadsheetml/2006/main">
  <authors>
    <author>user</author>
  </authors>
  <commentList>
    <comment ref="O4" authorId="0">
      <text>
        <r>
          <rPr>
            <b/>
            <sz val="9"/>
            <rFont val="宋体"/>
            <family val="3"/>
            <charset val="134"/>
          </rPr>
          <t>user:</t>
        </r>
        <r>
          <rPr>
            <sz val="9"/>
            <rFont val="宋体"/>
            <family val="3"/>
            <charset val="134"/>
          </rPr>
          <t xml:space="preserve">
项目类别选定后，本表下面“特性指标”只需选择相应的一类填写即可。
一般公共预算项目支出自评得分=共性指标50分+特性指标50分=100分。</t>
        </r>
      </text>
    </comment>
  </commentList>
</comments>
</file>

<file path=xl/sharedStrings.xml><?xml version="1.0" encoding="utf-8"?>
<sst xmlns="http://schemas.openxmlformats.org/spreadsheetml/2006/main" count="790" uniqueCount="209">
  <si>
    <t>附件4：</t>
  </si>
  <si>
    <r>
      <rPr>
        <sz val="22"/>
        <color rgb="FF000000"/>
        <rFont val="方正小标宋简体"/>
        <charset val="134"/>
      </rPr>
      <t>广汉市2023年度</t>
    </r>
    <r>
      <rPr>
        <sz val="22"/>
        <color rgb="FF000000"/>
        <rFont val="宋体"/>
        <family val="3"/>
        <charset val="134"/>
      </rPr>
      <t>“</t>
    </r>
    <r>
      <rPr>
        <sz val="22"/>
        <color rgb="FF000000"/>
        <rFont val="方正小标宋简体"/>
        <charset val="134"/>
      </rPr>
      <t>一般公共预算预算项目支出”绩效评价体系及自评表</t>
    </r>
  </si>
  <si>
    <t>填报人：李佳欣</t>
  </si>
  <si>
    <t>联系电话：17882809396</t>
  </si>
  <si>
    <t>自评时间： 2024 年  月   日</t>
  </si>
  <si>
    <t>项目名称：</t>
  </si>
  <si>
    <t>广汉党史馆维修改造</t>
  </si>
  <si>
    <t>项目类别：</t>
  </si>
  <si>
    <t>基本建设类</t>
  </si>
  <si>
    <t>项目主管部门：</t>
  </si>
  <si>
    <t>项目实施单位：</t>
  </si>
  <si>
    <t>中国共产党广汉市委员会党校</t>
  </si>
  <si>
    <t>项目预算安排及执行情况（万元）：</t>
  </si>
  <si>
    <t>项目</t>
  </si>
  <si>
    <t>预算数</t>
  </si>
  <si>
    <t>年末决算数</t>
  </si>
  <si>
    <t>执行率（%）</t>
  </si>
  <si>
    <t>说明</t>
  </si>
  <si>
    <t>小计</t>
  </si>
  <si>
    <t>年初预算数</t>
  </si>
  <si>
    <t>追加预算</t>
  </si>
  <si>
    <t>合计</t>
  </si>
  <si>
    <t>预算调整时间较迟</t>
  </si>
  <si>
    <t xml:space="preserve">  其中：财政拨款</t>
  </si>
  <si>
    <t xml:space="preserve">        其他资金</t>
  </si>
  <si>
    <t>项目年度总体目标：</t>
  </si>
  <si>
    <t>项目预期总体目标</t>
  </si>
  <si>
    <t>总体目标完成情况</t>
  </si>
  <si>
    <t>用于党史馆维修改造，提高党史宣传水平。</t>
  </si>
  <si>
    <t>上述目标都已完成。</t>
  </si>
  <si>
    <t>项目实施情况概述：</t>
  </si>
  <si>
    <t xml:space="preserve">推进并完成县级党校分类建设工作。 </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</si>
  <si>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</si>
  <si>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</si>
  <si>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</si>
  <si>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</si>
  <si>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</si>
  <si>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</si>
  <si>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</si>
  <si>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</si>
  <si>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</si>
  <si>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</si>
  <si>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</si>
  <si>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</si>
  <si>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</si>
  <si>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</si>
  <si>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</si>
  <si>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</si>
  <si>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</si>
  <si>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</si>
  <si>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</si>
  <si>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</si>
  <si>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</si>
  <si>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</si>
  <si>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</si>
  <si>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</si>
  <si>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</si>
  <si>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</si>
  <si>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</si>
  <si>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</si>
  <si>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</si>
  <si>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</si>
  <si>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</si>
  <si>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</si>
  <si>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</si>
  <si>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</si>
  <si>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</si>
  <si>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</si>
  <si>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</si>
  <si>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</si>
  <si>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</si>
  <si>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</si>
  <si>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</si>
  <si>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</si>
  <si>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</si>
  <si>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</si>
  <si>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</si>
  <si>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</si>
  <si>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</si>
  <si>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</si>
  <si>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</si>
  <si>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</si>
  <si>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</si>
  <si>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</si>
  <si>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</si>
  <si>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</si>
  <si>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</si>
  <si>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</si>
  <si>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</si>
  <si>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</si>
  <si>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</si>
  <si>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</si>
  <si>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</si>
  <si>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</si>
  <si>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</si>
  <si>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项目总成本</t>
  </si>
  <si>
    <t>≤13.70万元</t>
  </si>
  <si>
    <t>13.70万元</t>
  </si>
  <si>
    <t>得分=分值×&lt;1-（实际完成成本-预计完成成本）/预计完成成本×100%。</t>
  </si>
  <si>
    <t>①实际完成成本低于预计成本的，得满分。②实际完成成本大于15%的，得0分。③其余情形按照计算得分。</t>
  </si>
  <si>
    <t>完成数量</t>
  </si>
  <si>
    <t>改造合格率</t>
  </si>
  <si>
    <t>`=100%</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</si>
  <si>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</si>
  <si>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</si>
  <si>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</si>
  <si>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达到行业基准水平</t>
  </si>
  <si>
    <t>符合绩效目标设定的验收标准，达到行业基准水平。</t>
  </si>
  <si>
    <t>完成时效</t>
  </si>
  <si>
    <t>项目完成时间</t>
  </si>
  <si>
    <t>合同约定时间完成</t>
  </si>
  <si>
    <t>按时完成</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</si>
  <si>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</si>
  <si>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</si>
  <si>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</si>
  <si>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基础设施类（50分）</t>
  </si>
  <si>
    <t>功能实现</t>
  </si>
  <si>
    <t>达到计划能力</t>
  </si>
  <si>
    <t>达到计划能力的抽样项目点个数/抽样项目点总数×100%。</t>
  </si>
  <si>
    <t>x=100%</t>
  </si>
  <si>
    <t>90%≤x＜100%</t>
  </si>
  <si>
    <t>80%≤x＜90%</t>
  </si>
  <si>
    <t>70%≤x＜80%</t>
  </si>
  <si>
    <t>x＜70%</t>
  </si>
  <si>
    <t>使用效率</t>
  </si>
  <si>
    <t>好</t>
  </si>
  <si>
    <t>重点考核使用率等指标。</t>
  </si>
  <si>
    <t>较好</t>
  </si>
  <si>
    <t>较差</t>
  </si>
  <si>
    <t>差</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</si>
  <si>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</si>
  <si>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</si>
  <si>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</si>
  <si>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</si>
  <si>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</si>
  <si>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社会效益</t>
  </si>
  <si>
    <t>管理和服务水平的提高程度</t>
  </si>
  <si>
    <t>考核项目相关部门的管理和服务水平提高情况。</t>
  </si>
  <si>
    <t>项目绩效（特性50分）</t>
  </si>
  <si>
    <t>社会公众或服务对象满意度</t>
  </si>
  <si>
    <t>≥90%</t>
  </si>
  <si>
    <t>受益群体满意度（加权平均）=∑nipi/∑ni×分值。其中：n-受访者数量；p-满意度权重；i-满意状态。</t>
  </si>
  <si>
    <t>采购活动规范性</t>
  </si>
  <si>
    <t>采购活动时效性</t>
  </si>
  <si>
    <t>及时</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</si>
  <si>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</si>
  <si>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</si>
  <si>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</si>
  <si>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</si>
  <si>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</si>
  <si>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</si>
  <si>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完全一致</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</si>
  <si>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</si>
  <si>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</si>
  <si>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评价结论：</t>
  </si>
  <si>
    <t>广汉党史馆维修改造项目自评得分为100分。项目实施后提高了党史宣传水平。</t>
  </si>
  <si>
    <t>存在问题：</t>
  </si>
  <si>
    <t>完成情况较好，无存在问题的情况。</t>
  </si>
  <si>
    <t>改进措施：</t>
  </si>
  <si>
    <t>无</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</si>
  <si>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</si>
  <si>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</si>
  <si>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</si>
  <si>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广汉历史陈列馆装修装饰</t>
  </si>
  <si>
    <t>预算调整时间较迟。</t>
  </si>
  <si>
    <t>用于历史陈列馆装修装饰。</t>
  </si>
  <si>
    <t xml:space="preserve">完成历史陈列馆装修装饰。 </t>
  </si>
  <si>
    <t>≤11.29万元</t>
  </si>
  <si>
    <t>11.29万元</t>
  </si>
  <si>
    <t>装修合格率</t>
  </si>
  <si>
    <t>≥98%</t>
  </si>
  <si>
    <t>广汉历史陈列馆装修装饰项目自评得分为100分。项目实施后提高了党史宣传水平。</t>
  </si>
  <si>
    <r>
      <rPr>
        <sz val="12"/>
        <color rgb="FF000000"/>
        <rFont val="黑体"/>
        <family val="3"/>
        <charset val="134"/>
      </rPr>
      <t>附件</t>
    </r>
    <r>
      <rPr>
        <sz val="12"/>
        <color rgb="FF000000"/>
        <rFont val="Times New Roman"/>
        <family val="1"/>
      </rPr>
      <t>4</t>
    </r>
  </si>
  <si>
    <t>广汉市2023年度“一般公共预算预算项目支出”绩效评价体系及自评表</t>
  </si>
  <si>
    <t>党校主体班培训费用</t>
  </si>
  <si>
    <t>行政运行类</t>
  </si>
  <si>
    <t>无。</t>
  </si>
  <si>
    <t>完成教学培训任务，提高办学水平，满足学员需求。</t>
  </si>
  <si>
    <t>一、共性指标（50）（所有项目必选项）</t>
  </si>
  <si>
    <t>≤30万元</t>
  </si>
  <si>
    <t>29.64万元</t>
  </si>
  <si>
    <t>完成教学培训任务</t>
  </si>
  <si>
    <t>≥12个</t>
  </si>
  <si>
    <t>12个</t>
  </si>
  <si>
    <t>教学培训任务质量提高</t>
  </si>
  <si>
    <t>高</t>
  </si>
  <si>
    <t>二、特性指标（50分）。特性指标的每类指标50分，分别与共性指标50分相加，即为该项目总得分。（注：项目按类别选择以下其中的一类特性指标填写即可）。</t>
  </si>
  <si>
    <t>民生类（50分）</t>
  </si>
  <si>
    <t>实现政策目标</t>
  </si>
  <si>
    <t>达到保障目标的抽样项目点个数/抽样项目点总数×100%。</t>
  </si>
  <si>
    <t>x＝100%</t>
  </si>
  <si>
    <t>95%≤x＜100%</t>
  </si>
  <si>
    <t>90%≤x＜95%</t>
  </si>
  <si>
    <t>85%≤x＜90%</t>
  </si>
  <si>
    <t>x＜85%</t>
  </si>
  <si>
    <t>保障（实施）效果</t>
  </si>
  <si>
    <t>保障效果情况</t>
  </si>
  <si>
    <t>项目实施后保障效果状况。</t>
  </si>
  <si>
    <t>党校主体班培训费用项目自评得分为100分。项目实施后提高了办学水平。</t>
  </si>
  <si>
    <t>党校主体班培训费用在项目管理、资金管理、政策执行以及实施效果等方面的完成情况都较好，无存在问题的情况。</t>
  </si>
  <si>
    <t>填报人：</t>
  </si>
  <si>
    <t>李佳欣</t>
  </si>
  <si>
    <t>自评时间： 2024 年  月 日</t>
  </si>
  <si>
    <t>党校外训班培训经费</t>
  </si>
  <si>
    <t>≤99.06万元</t>
  </si>
  <si>
    <t>99.06万元</t>
  </si>
  <si>
    <t>党校外训班培训经费项目自评得分为100分。项目实施后提高了办学水平。</t>
  </si>
  <si>
    <t>党校外训班培训经费项目在项目管理、资金管理、政策执行以及实施效果等方面的完成情况都较好，无存在问题的情况。</t>
  </si>
  <si>
    <t>广汉市委党校</t>
    <phoneticPr fontId="32" type="noConversion"/>
  </si>
</sst>
</file>

<file path=xl/styles.xml><?xml version="1.0" encoding="utf-8"?>
<styleSheet xmlns="http://schemas.openxmlformats.org/spreadsheetml/2006/main">
  <numFmts count="1">
    <numFmt numFmtId="43" formatCode="_ * #,##0.00_ ;_ * \-#,##0.00_ ;_ * &quot;-&quot;??_ ;_ @_ "/>
  </numFmts>
  <fonts count="34">
    <font>
      <sz val="11"/>
      <color theme="1"/>
      <name val="宋体"/>
      <charset val="134"/>
      <scheme val="minor"/>
    </font>
    <font>
      <sz val="11"/>
      <color indexed="8"/>
      <name val="等线"/>
      <charset val="134"/>
    </font>
    <font>
      <sz val="10"/>
      <color indexed="8"/>
      <name val="宋体"/>
      <charset val="134"/>
    </font>
    <font>
      <sz val="9"/>
      <name val="宋体"/>
      <charset val="134"/>
    </font>
    <font>
      <sz val="12"/>
      <color rgb="FF000000"/>
      <name val="Times New Roman"/>
      <family val="1"/>
    </font>
    <font>
      <sz val="12"/>
      <color indexed="8"/>
      <name val="Times New Roman"/>
      <family val="1"/>
    </font>
    <font>
      <sz val="22"/>
      <color indexed="8"/>
      <name val="方正小标宋简体"/>
      <charset val="134"/>
    </font>
    <font>
      <sz val="10"/>
      <name val="宋体"/>
      <family val="3"/>
      <charset val="134"/>
    </font>
    <font>
      <b/>
      <sz val="10"/>
      <name val="宋体"/>
      <family val="3"/>
      <charset val="134"/>
    </font>
    <font>
      <sz val="12"/>
      <name val="宋体"/>
      <family val="3"/>
      <charset val="134"/>
    </font>
    <font>
      <sz val="11"/>
      <color indexed="8"/>
      <name val="宋体"/>
      <family val="3"/>
      <charset val="134"/>
    </font>
    <font>
      <sz val="11"/>
      <name val="宋体"/>
      <family val="3"/>
      <charset val="134"/>
    </font>
    <font>
      <b/>
      <sz val="10"/>
      <color indexed="8"/>
      <name val="宋体"/>
      <family val="3"/>
      <charset val="134"/>
    </font>
    <font>
      <b/>
      <sz val="8"/>
      <color indexed="8"/>
      <name val="宋体"/>
      <family val="3"/>
      <charset val="134"/>
    </font>
    <font>
      <b/>
      <sz val="12"/>
      <color indexed="8"/>
      <name val="宋体"/>
      <family val="3"/>
      <charset val="134"/>
    </font>
    <font>
      <sz val="12"/>
      <color indexed="8"/>
      <name val="宋体"/>
      <family val="3"/>
      <charset val="134"/>
    </font>
    <font>
      <sz val="8"/>
      <color indexed="8"/>
      <name val="宋体"/>
      <family val="3"/>
      <charset val="134"/>
    </font>
    <font>
      <b/>
      <sz val="10"/>
      <color theme="1"/>
      <name val="宋体"/>
      <family val="3"/>
      <charset val="134"/>
    </font>
    <font>
      <sz val="10"/>
      <color theme="1"/>
      <name val="宋体"/>
      <family val="3"/>
      <charset val="134"/>
    </font>
    <font>
      <b/>
      <sz val="8"/>
      <name val="宋体"/>
      <family val="3"/>
      <charset val="134"/>
    </font>
    <font>
      <b/>
      <sz val="12"/>
      <name val="宋体"/>
      <family val="3"/>
      <charset val="134"/>
    </font>
    <font>
      <sz val="9"/>
      <color indexed="8"/>
      <name val="宋体"/>
      <family val="3"/>
      <charset val="134"/>
    </font>
    <font>
      <sz val="8"/>
      <name val="Arial"/>
      <family val="2"/>
    </font>
    <font>
      <b/>
      <sz val="11"/>
      <name val="宋体"/>
      <family val="3"/>
      <charset val="134"/>
    </font>
    <font>
      <b/>
      <sz val="11"/>
      <color indexed="8"/>
      <name val="宋体"/>
      <family val="3"/>
      <charset val="134"/>
    </font>
    <font>
      <sz val="22"/>
      <color rgb="FF000000"/>
      <name val="方正小标宋简体"/>
      <charset val="134"/>
    </font>
    <font>
      <sz val="10"/>
      <name val="Helv"/>
      <family val="2"/>
    </font>
    <font>
      <sz val="22"/>
      <color rgb="FF000000"/>
      <name val="宋体"/>
      <family val="3"/>
      <charset val="134"/>
    </font>
    <font>
      <sz val="12"/>
      <color rgb="FF000000"/>
      <name val="黑体"/>
      <family val="3"/>
      <charset val="134"/>
    </font>
    <font>
      <b/>
      <sz val="9"/>
      <name val="宋体"/>
      <family val="3"/>
      <charset val="134"/>
    </font>
    <font>
      <sz val="9"/>
      <name val="宋体"/>
      <family val="3"/>
      <charset val="134"/>
    </font>
    <font>
      <sz val="11"/>
      <color theme="1"/>
      <name val="宋体"/>
      <family val="3"/>
      <charset val="134"/>
      <scheme val="minor"/>
    </font>
    <font>
      <sz val="9"/>
      <name val="宋体"/>
      <family val="3"/>
      <charset val="134"/>
      <scheme val="minor"/>
    </font>
    <font>
      <sz val="10"/>
      <color indexed="8"/>
      <name val="宋体"/>
      <family val="3"/>
      <charset val="13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indexed="22"/>
        <bgColor indexed="64"/>
      </patternFill>
    </fill>
    <fill>
      <patternFill patternType="solid">
        <fgColor indexed="22"/>
        <bgColor indexed="9"/>
      </patternFill>
    </fill>
    <fill>
      <patternFill patternType="solid">
        <fgColor indexed="5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5">
    <xf numFmtId="0" fontId="0" fillId="0" borderId="0">
      <alignment vertical="center"/>
    </xf>
    <xf numFmtId="43" fontId="31" fillId="0" borderId="0" applyFont="0" applyFill="0" applyBorder="0" applyAlignment="0" applyProtection="0">
      <alignment vertical="center"/>
    </xf>
    <xf numFmtId="0" fontId="1" fillId="0" borderId="0">
      <alignment vertical="center"/>
    </xf>
    <xf numFmtId="0" fontId="9" fillId="0" borderId="0">
      <alignment vertical="center"/>
    </xf>
    <xf numFmtId="0" fontId="26" fillId="0" borderId="0"/>
  </cellStyleXfs>
  <cellXfs count="206">
    <xf numFmtId="0" fontId="0" fillId="0" borderId="0" xfId="0">
      <alignment vertical="center"/>
    </xf>
    <xf numFmtId="0" fontId="1" fillId="0" borderId="0" xfId="2" applyFont="1">
      <alignment vertical="center"/>
    </xf>
    <xf numFmtId="0" fontId="1" fillId="0" borderId="0" xfId="2">
      <alignment vertical="center"/>
    </xf>
    <xf numFmtId="0" fontId="2" fillId="0" borderId="0" xfId="2" applyFont="1">
      <alignment vertical="center"/>
    </xf>
    <xf numFmtId="0" fontId="3" fillId="0" borderId="0" xfId="2" applyFont="1" applyFill="1" applyAlignment="1">
      <alignment horizontal="left" vertical="center" wrapText="1"/>
    </xf>
    <xf numFmtId="0" fontId="1" fillId="2" borderId="0" xfId="2" applyFill="1">
      <alignment vertical="center"/>
    </xf>
    <xf numFmtId="0" fontId="2" fillId="0" borderId="2" xfId="2" applyFont="1" applyBorder="1" applyAlignment="1">
      <alignment horizontal="left" vertical="center" wrapText="1"/>
    </xf>
    <xf numFmtId="0" fontId="7" fillId="3" borderId="2" xfId="0" applyFont="1" applyFill="1" applyBorder="1" applyAlignment="1">
      <alignment horizontal="center" vertical="center" shrinkToFit="1"/>
    </xf>
    <xf numFmtId="43" fontId="10" fillId="3" borderId="2" xfId="1" applyFont="1" applyFill="1" applyBorder="1" applyAlignment="1">
      <alignment horizontal="center" vertical="center" wrapText="1"/>
    </xf>
    <xf numFmtId="43" fontId="2" fillId="3" borderId="2" xfId="1" applyFont="1" applyFill="1" applyBorder="1" applyAlignment="1">
      <alignment horizontal="left" vertical="center" wrapText="1"/>
    </xf>
    <xf numFmtId="43" fontId="2" fillId="3" borderId="2" xfId="1" applyFont="1" applyFill="1" applyBorder="1" applyAlignment="1">
      <alignment horizontal="right" vertical="center" wrapText="1"/>
    </xf>
    <xf numFmtId="0" fontId="11" fillId="3" borderId="2" xfId="2" applyFont="1" applyFill="1" applyBorder="1" applyAlignment="1">
      <alignment horizontal="center" vertical="center" shrinkToFit="1"/>
    </xf>
    <xf numFmtId="43" fontId="2" fillId="3" borderId="2" xfId="2" applyNumberFormat="1" applyFont="1" applyFill="1" applyBorder="1" applyAlignment="1">
      <alignment vertical="center" wrapText="1"/>
    </xf>
    <xf numFmtId="43" fontId="2" fillId="0" borderId="2" xfId="1" applyFont="1" applyBorder="1" applyAlignment="1">
      <alignment horizontal="right" vertical="center" wrapText="1"/>
    </xf>
    <xf numFmtId="0" fontId="2" fillId="0" borderId="3" xfId="2" applyFont="1" applyBorder="1" applyAlignment="1">
      <alignment horizontal="left" vertical="center" wrapText="1"/>
    </xf>
    <xf numFmtId="0" fontId="12" fillId="3" borderId="4" xfId="2" applyFont="1" applyFill="1" applyBorder="1" applyAlignment="1">
      <alignment horizontal="center" vertical="center" wrapText="1"/>
    </xf>
    <xf numFmtId="0" fontId="12" fillId="3" borderId="2" xfId="2" applyFont="1" applyFill="1" applyBorder="1" applyAlignment="1">
      <alignment horizontal="center" vertical="center" wrapText="1"/>
    </xf>
    <xf numFmtId="43" fontId="13" fillId="3" borderId="2" xfId="1" applyFont="1" applyFill="1" applyBorder="1" applyAlignment="1">
      <alignment horizontal="right" vertical="center" wrapText="1"/>
    </xf>
    <xf numFmtId="43" fontId="13" fillId="3" borderId="2" xfId="1" applyFont="1" applyFill="1" applyBorder="1" applyAlignment="1">
      <alignment horizontal="center" vertical="center" wrapText="1"/>
    </xf>
    <xf numFmtId="0" fontId="15" fillId="3" borderId="2" xfId="2" applyFont="1" applyFill="1" applyBorder="1" applyAlignment="1">
      <alignment horizontal="left" vertical="center" wrapText="1"/>
    </xf>
    <xf numFmtId="0" fontId="15" fillId="3" borderId="5" xfId="2" applyFont="1" applyFill="1" applyBorder="1" applyAlignment="1">
      <alignment horizontal="center" vertical="center" wrapText="1"/>
    </xf>
    <xf numFmtId="0" fontId="2" fillId="0" borderId="2" xfId="2" applyFont="1" applyBorder="1" applyAlignment="1">
      <alignment horizontal="center" vertical="center" wrapText="1"/>
    </xf>
    <xf numFmtId="43" fontId="16" fillId="0" borderId="2" xfId="1" applyFont="1" applyBorder="1" applyAlignment="1">
      <alignment horizontal="right" vertical="center" wrapText="1"/>
    </xf>
    <xf numFmtId="0" fontId="9" fillId="3" borderId="2" xfId="3" applyFont="1" applyFill="1" applyBorder="1" applyAlignment="1">
      <alignment horizontal="left" vertical="center" wrapText="1"/>
    </xf>
    <xf numFmtId="0" fontId="15" fillId="3" borderId="2" xfId="2" applyFont="1" applyFill="1" applyBorder="1">
      <alignment vertical="center"/>
    </xf>
    <xf numFmtId="43" fontId="16" fillId="0" borderId="2" xfId="1" applyFont="1" applyBorder="1" applyAlignment="1">
      <alignment horizontal="right" vertical="center"/>
    </xf>
    <xf numFmtId="9" fontId="2" fillId="0" borderId="2" xfId="2" applyNumberFormat="1" applyFont="1" applyBorder="1" applyAlignment="1">
      <alignment horizontal="left" vertical="center" wrapText="1"/>
    </xf>
    <xf numFmtId="0" fontId="15" fillId="3" borderId="3" xfId="2" applyFont="1" applyFill="1" applyBorder="1" applyAlignment="1">
      <alignment horizontal="left" vertical="center" wrapText="1"/>
    </xf>
    <xf numFmtId="0" fontId="2" fillId="0" borderId="3" xfId="2" applyFont="1" applyBorder="1" applyAlignment="1">
      <alignment horizontal="center" vertical="center" wrapText="1"/>
    </xf>
    <xf numFmtId="43" fontId="16" fillId="0" borderId="3" xfId="1" applyFont="1" applyBorder="1" applyAlignment="1">
      <alignment horizontal="right" vertical="center" wrapText="1"/>
    </xf>
    <xf numFmtId="43" fontId="19" fillId="3" borderId="4" xfId="1" applyFont="1" applyFill="1" applyBorder="1" applyAlignment="1">
      <alignment horizontal="right" vertical="center" wrapText="1"/>
    </xf>
    <xf numFmtId="0" fontId="8" fillId="3" borderId="4" xfId="4" applyFont="1" applyFill="1" applyBorder="1" applyAlignment="1">
      <alignment horizontal="center" vertical="center" wrapText="1"/>
    </xf>
    <xf numFmtId="0" fontId="9" fillId="3" borderId="2" xfId="4" applyFont="1" applyFill="1" applyBorder="1" applyAlignment="1">
      <alignment vertical="center" wrapText="1"/>
    </xf>
    <xf numFmtId="0" fontId="9" fillId="3" borderId="2" xfId="4" applyFont="1" applyFill="1" applyBorder="1" applyAlignment="1">
      <alignment horizontal="left" vertical="center" wrapText="1"/>
    </xf>
    <xf numFmtId="9" fontId="7" fillId="0" borderId="2" xfId="4" applyNumberFormat="1" applyFont="1" applyFill="1" applyBorder="1" applyAlignment="1">
      <alignment horizontal="left" vertical="center" wrapText="1"/>
    </xf>
    <xf numFmtId="0" fontId="7" fillId="0" borderId="2" xfId="4" applyFont="1" applyFill="1" applyBorder="1" applyAlignment="1">
      <alignment horizontal="center" vertical="center" wrapText="1"/>
    </xf>
    <xf numFmtId="0" fontId="11" fillId="5" borderId="2" xfId="4" applyFont="1" applyFill="1" applyBorder="1" applyAlignment="1">
      <alignment horizontal="left" vertical="center" wrapText="1"/>
    </xf>
    <xf numFmtId="0" fontId="11" fillId="0" borderId="2" xfId="4" applyFont="1" applyFill="1" applyBorder="1" applyAlignment="1">
      <alignment horizontal="left" vertical="center" wrapText="1"/>
    </xf>
    <xf numFmtId="0" fontId="10" fillId="0" borderId="2" xfId="2" applyFont="1" applyBorder="1">
      <alignment vertical="center"/>
    </xf>
    <xf numFmtId="0" fontId="11" fillId="0" borderId="2" xfId="4" applyFont="1" applyFill="1" applyBorder="1" applyAlignment="1">
      <alignment horizontal="center" vertical="center" wrapText="1"/>
    </xf>
    <xf numFmtId="43" fontId="10" fillId="0" borderId="2" xfId="1" applyFont="1" applyBorder="1" applyAlignment="1">
      <alignment horizontal="right" vertical="center"/>
    </xf>
    <xf numFmtId="0" fontId="7" fillId="0" borderId="2" xfId="4" applyFont="1" applyFill="1" applyBorder="1" applyAlignment="1">
      <alignment horizontal="left" vertical="center" wrapText="1"/>
    </xf>
    <xf numFmtId="43" fontId="21" fillId="0" borderId="2" xfId="1" applyFont="1" applyFill="1" applyBorder="1" applyAlignment="1">
      <alignment horizontal="right" vertical="center" wrapText="1"/>
    </xf>
    <xf numFmtId="43" fontId="2" fillId="0" borderId="2" xfId="1" applyFont="1" applyFill="1" applyBorder="1" applyAlignment="1">
      <alignment horizontal="right" vertical="center" wrapText="1"/>
    </xf>
    <xf numFmtId="0" fontId="9" fillId="3" borderId="3" xfId="4" applyFont="1" applyFill="1" applyBorder="1" applyAlignment="1">
      <alignment horizontal="left" vertical="center" wrapText="1"/>
    </xf>
    <xf numFmtId="0" fontId="7" fillId="0" borderId="3" xfId="4" applyFont="1" applyFill="1" applyBorder="1" applyAlignment="1">
      <alignment horizontal="left" vertical="center" wrapText="1"/>
    </xf>
    <xf numFmtId="0" fontId="7" fillId="0" borderId="3" xfId="4" applyFont="1" applyFill="1" applyBorder="1" applyAlignment="1">
      <alignment horizontal="center" vertical="center" wrapText="1"/>
    </xf>
    <xf numFmtId="43" fontId="2" fillId="0" borderId="3" xfId="1" applyFont="1" applyFill="1" applyBorder="1" applyAlignment="1">
      <alignment horizontal="right" vertical="center" wrapText="1"/>
    </xf>
    <xf numFmtId="0" fontId="7" fillId="0" borderId="0" xfId="0" applyFont="1" applyFill="1" applyAlignment="1">
      <alignment vertical="center"/>
    </xf>
    <xf numFmtId="0" fontId="2" fillId="2" borderId="2" xfId="2" applyFont="1" applyFill="1" applyBorder="1" applyAlignment="1">
      <alignment horizontal="center" vertical="center" wrapText="1"/>
    </xf>
    <xf numFmtId="0" fontId="22" fillId="0" borderId="2" xfId="2" applyFont="1" applyBorder="1" applyAlignment="1">
      <alignment vertical="center" wrapText="1"/>
    </xf>
    <xf numFmtId="0" fontId="8" fillId="3" borderId="2" xfId="3" applyFont="1" applyFill="1" applyBorder="1" applyAlignment="1">
      <alignment horizontal="center" vertical="center" wrapText="1"/>
    </xf>
    <xf numFmtId="0" fontId="12" fillId="3" borderId="2" xfId="2" applyFont="1" applyFill="1" applyBorder="1" applyAlignment="1">
      <alignment vertical="center" wrapText="1"/>
    </xf>
    <xf numFmtId="0" fontId="2" fillId="0" borderId="2" xfId="2" applyFont="1" applyBorder="1" applyAlignment="1">
      <alignment vertical="center" wrapText="1"/>
    </xf>
    <xf numFmtId="9" fontId="11" fillId="0" borderId="2" xfId="3" applyNumberFormat="1" applyFont="1" applyFill="1" applyBorder="1" applyAlignment="1">
      <alignment horizontal="center" vertical="center" wrapText="1"/>
    </xf>
    <xf numFmtId="0" fontId="10" fillId="0" borderId="2" xfId="2" applyFont="1" applyBorder="1" applyAlignment="1">
      <alignment horizontal="center" vertical="center" wrapText="1"/>
    </xf>
    <xf numFmtId="0" fontId="11" fillId="0" borderId="2"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2" fillId="0" borderId="2" xfId="2" applyFont="1" applyBorder="1">
      <alignment vertical="center"/>
    </xf>
    <xf numFmtId="0" fontId="2" fillId="0" borderId="3" xfId="2" applyFont="1" applyBorder="1" applyAlignment="1">
      <alignment vertical="center" wrapText="1"/>
    </xf>
    <xf numFmtId="0" fontId="10" fillId="3" borderId="4" xfId="2" applyFont="1" applyFill="1" applyBorder="1" applyAlignment="1">
      <alignment vertical="center" wrapText="1"/>
    </xf>
    <xf numFmtId="0" fontId="2" fillId="3" borderId="4" xfId="2" applyFont="1" applyFill="1" applyBorder="1" applyAlignment="1">
      <alignment vertical="center" wrapText="1"/>
    </xf>
    <xf numFmtId="0" fontId="23" fillId="3" borderId="4" xfId="3" applyFont="1" applyFill="1" applyBorder="1" applyAlignment="1">
      <alignment horizontal="center" vertical="center" wrapText="1"/>
    </xf>
    <xf numFmtId="0" fontId="23" fillId="3" borderId="4" xfId="4" applyFont="1" applyFill="1" applyBorder="1" applyAlignment="1">
      <alignment horizontal="center" vertical="center" wrapText="1"/>
    </xf>
    <xf numFmtId="0" fontId="11" fillId="0" borderId="3" xfId="4" applyFont="1" applyFill="1" applyBorder="1" applyAlignment="1">
      <alignment horizontal="left" vertical="center" wrapText="1"/>
    </xf>
    <xf numFmtId="0" fontId="11" fillId="3" borderId="2" xfId="4" applyFont="1" applyFill="1" applyBorder="1" applyAlignment="1">
      <alignment vertical="center" wrapText="1"/>
    </xf>
    <xf numFmtId="0" fontId="11" fillId="3" borderId="2" xfId="4" applyFont="1" applyFill="1" applyBorder="1" applyAlignment="1">
      <alignment horizontal="left" vertical="center" wrapText="1"/>
    </xf>
    <xf numFmtId="9" fontId="11" fillId="0" borderId="2" xfId="4" applyNumberFormat="1" applyFont="1" applyFill="1" applyBorder="1" applyAlignment="1">
      <alignment horizontal="left" vertical="center" wrapText="1"/>
    </xf>
    <xf numFmtId="43" fontId="10" fillId="0" borderId="2" xfId="1" applyFont="1" applyFill="1" applyBorder="1" applyAlignment="1">
      <alignment horizontal="right" vertical="center" wrapText="1"/>
    </xf>
    <xf numFmtId="0" fontId="11" fillId="3" borderId="3" xfId="4" applyFont="1" applyFill="1" applyBorder="1" applyAlignment="1">
      <alignment horizontal="left" vertical="center" wrapText="1"/>
    </xf>
    <xf numFmtId="0" fontId="11" fillId="0" borderId="3" xfId="4" applyFont="1" applyFill="1" applyBorder="1" applyAlignment="1">
      <alignment horizontal="center" vertical="center" wrapText="1"/>
    </xf>
    <xf numFmtId="43" fontId="10" fillId="0" borderId="3" xfId="1" applyFont="1" applyFill="1" applyBorder="1" applyAlignment="1">
      <alignment horizontal="right" vertical="center" wrapText="1"/>
    </xf>
    <xf numFmtId="0" fontId="7" fillId="0" borderId="0" xfId="0" applyFont="1" applyFill="1" applyAlignment="1">
      <alignment horizontal="center" vertical="center" wrapText="1"/>
    </xf>
    <xf numFmtId="0" fontId="2" fillId="5" borderId="2" xfId="2" applyFont="1" applyFill="1" applyBorder="1" applyAlignment="1">
      <alignment horizontal="left" vertical="center" wrapText="1"/>
    </xf>
    <xf numFmtId="0" fontId="7" fillId="5" borderId="2" xfId="0" applyFont="1" applyFill="1" applyBorder="1" applyAlignment="1">
      <alignment horizontal="center" vertical="center" shrinkToFit="1"/>
    </xf>
    <xf numFmtId="43" fontId="2" fillId="5" borderId="2" xfId="1" applyFont="1" applyFill="1" applyBorder="1" applyAlignment="1">
      <alignment horizontal="center" vertical="center" wrapText="1"/>
    </xf>
    <xf numFmtId="0" fontId="7" fillId="5" borderId="2" xfId="2" applyFont="1" applyFill="1" applyBorder="1" applyAlignment="1">
      <alignment horizontal="center" vertical="center" shrinkToFit="1"/>
    </xf>
    <xf numFmtId="0" fontId="12" fillId="5" borderId="2" xfId="2" applyFont="1" applyFill="1" applyBorder="1" applyAlignment="1">
      <alignment horizontal="center" vertical="center" wrapText="1"/>
    </xf>
    <xf numFmtId="43" fontId="13" fillId="5" borderId="2" xfId="1" applyFont="1" applyFill="1" applyBorder="1" applyAlignment="1">
      <alignment horizontal="right" vertical="center" wrapText="1"/>
    </xf>
    <xf numFmtId="43" fontId="13" fillId="5" borderId="2" xfId="1" applyFont="1" applyFill="1" applyBorder="1" applyAlignment="1">
      <alignment horizontal="center" vertical="center" wrapText="1"/>
    </xf>
    <xf numFmtId="0" fontId="7" fillId="5" borderId="2" xfId="3" applyFont="1" applyFill="1" applyBorder="1" applyAlignment="1">
      <alignment horizontal="left" vertical="center" wrapText="1"/>
    </xf>
    <xf numFmtId="0" fontId="2" fillId="5" borderId="2" xfId="2" applyFont="1" applyFill="1" applyBorder="1">
      <alignment vertical="center"/>
    </xf>
    <xf numFmtId="43" fontId="16" fillId="5" borderId="2" xfId="1" applyFont="1" applyFill="1" applyBorder="1" applyAlignment="1">
      <alignment horizontal="right" vertical="center" wrapText="1"/>
    </xf>
    <xf numFmtId="0" fontId="8" fillId="5" borderId="2" xfId="4" applyFont="1" applyFill="1" applyBorder="1" applyAlignment="1">
      <alignment horizontal="center" vertical="center" wrapText="1"/>
    </xf>
    <xf numFmtId="43" fontId="19" fillId="5" borderId="2" xfId="1" applyFont="1" applyFill="1" applyBorder="1" applyAlignment="1">
      <alignment horizontal="right" vertical="center" wrapText="1"/>
    </xf>
    <xf numFmtId="0" fontId="7" fillId="5" borderId="2" xfId="4" applyFont="1" applyFill="1" applyBorder="1" applyAlignment="1">
      <alignment horizontal="left" vertical="center" wrapText="1"/>
    </xf>
    <xf numFmtId="9" fontId="7" fillId="0" borderId="2" xfId="3" applyNumberFormat="1" applyFont="1" applyFill="1" applyBorder="1" applyAlignment="1">
      <alignment horizontal="center" vertical="center" wrapText="1"/>
    </xf>
    <xf numFmtId="9" fontId="2" fillId="0" borderId="2" xfId="2" applyNumberFormat="1" applyFont="1" applyBorder="1" applyAlignment="1">
      <alignment horizontal="center" vertical="center"/>
    </xf>
    <xf numFmtId="0" fontId="2" fillId="0" borderId="2" xfId="2" applyFont="1" applyBorder="1" applyAlignment="1">
      <alignment horizontal="center" vertical="center"/>
    </xf>
    <xf numFmtId="0" fontId="7" fillId="5" borderId="2" xfId="4" applyFont="1" applyFill="1" applyBorder="1" applyAlignment="1">
      <alignment vertical="center" wrapText="1"/>
    </xf>
    <xf numFmtId="0" fontId="2" fillId="0" borderId="2" xfId="2" applyFont="1" applyFill="1" applyBorder="1" applyAlignment="1">
      <alignment horizontal="center" vertical="center"/>
    </xf>
    <xf numFmtId="0" fontId="7" fillId="7" borderId="2" xfId="3" applyFont="1" applyFill="1" applyBorder="1" applyAlignment="1">
      <alignment horizontal="center" vertical="center" wrapText="1"/>
    </xf>
    <xf numFmtId="0" fontId="12" fillId="5" borderId="2" xfId="2" applyFont="1" applyFill="1" applyBorder="1" applyAlignment="1">
      <alignment vertical="center" wrapText="1"/>
    </xf>
    <xf numFmtId="0" fontId="2" fillId="5" borderId="2" xfId="2" applyFont="1" applyFill="1" applyBorder="1" applyAlignment="1">
      <alignment vertical="center" wrapText="1"/>
    </xf>
    <xf numFmtId="0" fontId="23" fillId="5" borderId="2" xfId="3" applyFont="1" applyFill="1" applyBorder="1" applyAlignment="1">
      <alignment horizontal="center" vertical="center" wrapText="1"/>
    </xf>
    <xf numFmtId="0" fontId="23" fillId="5" borderId="2" xfId="4" applyFont="1" applyFill="1" applyBorder="1" applyAlignment="1">
      <alignment horizontal="center" vertical="center" wrapText="1"/>
    </xf>
    <xf numFmtId="0" fontId="9" fillId="0" borderId="2" xfId="2" applyFont="1" applyFill="1" applyBorder="1" applyAlignment="1">
      <alignment horizontal="center" vertical="center" wrapText="1"/>
    </xf>
    <xf numFmtId="0" fontId="24" fillId="0" borderId="0" xfId="2" applyFont="1" applyAlignment="1">
      <alignment horizontal="left" vertical="center"/>
    </xf>
    <xf numFmtId="0" fontId="25" fillId="0" borderId="0" xfId="2" applyFont="1" applyAlignment="1">
      <alignment horizontal="center" vertical="center"/>
    </xf>
    <xf numFmtId="0" fontId="6" fillId="0" borderId="0" xfId="2" applyFont="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wrapText="1"/>
    </xf>
    <xf numFmtId="0" fontId="8" fillId="5"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5" borderId="2" xfId="2" applyFont="1" applyFill="1" applyBorder="1" applyAlignment="1">
      <alignment horizontal="center" vertical="center" wrapText="1"/>
    </xf>
    <xf numFmtId="0" fontId="7" fillId="6" borderId="2" xfId="2" applyFont="1" applyFill="1" applyBorder="1" applyAlignment="1">
      <alignment horizontal="center" vertical="center" shrinkToFit="1"/>
    </xf>
    <xf numFmtId="43" fontId="2" fillId="3" borderId="2" xfId="1" applyFont="1" applyFill="1" applyBorder="1" applyAlignment="1">
      <alignment horizontal="center" vertical="center" wrapText="1"/>
    </xf>
    <xf numFmtId="43" fontId="2" fillId="0" borderId="2" xfId="1" applyFont="1" applyBorder="1" applyAlignment="1">
      <alignment horizontal="center" vertical="center" wrapText="1"/>
    </xf>
    <xf numFmtId="0" fontId="2" fillId="5" borderId="2" xfId="2" applyFont="1" applyFill="1" applyBorder="1" applyAlignment="1">
      <alignment horizontal="left" vertical="center" wrapText="1"/>
    </xf>
    <xf numFmtId="0" fontId="8" fillId="7" borderId="2" xfId="3" applyFont="1" applyFill="1" applyBorder="1" applyAlignment="1">
      <alignment horizontal="center" vertical="center" wrapText="1"/>
    </xf>
    <xf numFmtId="0" fontId="12" fillId="7" borderId="2" xfId="2" applyFont="1" applyFill="1" applyBorder="1" applyAlignment="1">
      <alignment horizontal="center" vertical="center" wrapText="1"/>
    </xf>
    <xf numFmtId="43" fontId="12" fillId="5" borderId="2" xfId="1" applyFont="1" applyFill="1" applyBorder="1" applyAlignment="1">
      <alignment horizontal="center" vertical="center" wrapText="1"/>
    </xf>
    <xf numFmtId="49" fontId="2" fillId="0" borderId="2" xfId="1" applyNumberFormat="1" applyFont="1" applyBorder="1" applyAlignment="1">
      <alignment horizontal="left" vertical="center" wrapText="1"/>
    </xf>
    <xf numFmtId="49" fontId="2" fillId="0" borderId="2" xfId="1" applyNumberFormat="1" applyFont="1" applyFill="1" applyBorder="1" applyAlignment="1">
      <alignment horizontal="left" vertical="center" wrapText="1"/>
    </xf>
    <xf numFmtId="0" fontId="1" fillId="0" borderId="2" xfId="2" applyBorder="1">
      <alignment vertical="center"/>
    </xf>
    <xf numFmtId="49" fontId="2" fillId="0" borderId="2" xfId="1" applyNumberFormat="1" applyFont="1" applyFill="1" applyBorder="1" applyAlignment="1">
      <alignment vertical="center" wrapText="1"/>
    </xf>
    <xf numFmtId="43" fontId="2" fillId="5" borderId="2" xfId="1" applyFont="1" applyFill="1" applyBorder="1" applyAlignment="1">
      <alignment horizontal="center" vertical="center" wrapText="1"/>
    </xf>
    <xf numFmtId="0" fontId="7" fillId="5" borderId="2" xfId="4" applyFont="1" applyFill="1" applyBorder="1" applyAlignment="1">
      <alignment horizontal="center" vertical="center" wrapText="1"/>
    </xf>
    <xf numFmtId="0" fontId="7" fillId="5"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8" xfId="3" applyFont="1" applyFill="1" applyBorder="1" applyAlignment="1">
      <alignment vertical="center" wrapText="1"/>
    </xf>
    <xf numFmtId="0" fontId="7" fillId="0" borderId="9" xfId="3" applyFont="1" applyFill="1" applyBorder="1" applyAlignment="1">
      <alignment vertical="center" wrapText="1"/>
    </xf>
    <xf numFmtId="0" fontId="7" fillId="0" borderId="8" xfId="2" applyFont="1" applyFill="1" applyBorder="1" applyAlignment="1">
      <alignment horizontal="left" vertical="center" wrapText="1"/>
    </xf>
    <xf numFmtId="0" fontId="7" fillId="0" borderId="10" xfId="2" applyFont="1" applyFill="1" applyBorder="1" applyAlignment="1">
      <alignment horizontal="left" vertical="center" wrapText="1"/>
    </xf>
    <xf numFmtId="0" fontId="7" fillId="0" borderId="9" xfId="2" applyFont="1" applyFill="1" applyBorder="1" applyAlignment="1">
      <alignment horizontal="left" vertical="center" wrapText="1"/>
    </xf>
    <xf numFmtId="0" fontId="7" fillId="0" borderId="2" xfId="3" applyFont="1" applyFill="1" applyBorder="1" applyAlignment="1">
      <alignment vertical="center" wrapText="1"/>
    </xf>
    <xf numFmtId="0" fontId="7" fillId="0" borderId="2" xfId="4" applyFont="1" applyFill="1" applyBorder="1" applyAlignment="1">
      <alignment horizontal="left" vertical="center" wrapText="1"/>
    </xf>
    <xf numFmtId="0" fontId="12" fillId="5" borderId="2" xfId="2" applyFont="1" applyFill="1" applyBorder="1" applyAlignment="1">
      <alignment horizontal="left" vertical="center" wrapText="1"/>
    </xf>
    <xf numFmtId="0" fontId="7" fillId="0" borderId="2" xfId="2" applyFont="1" applyBorder="1" applyAlignment="1">
      <alignment horizontal="left" vertical="center"/>
    </xf>
    <xf numFmtId="0" fontId="3" fillId="0" borderId="11" xfId="2" applyFont="1" applyFill="1" applyBorder="1" applyAlignment="1">
      <alignment horizontal="left" vertical="center" wrapText="1"/>
    </xf>
    <xf numFmtId="0" fontId="3" fillId="0" borderId="0" xfId="2" applyFont="1" applyFill="1" applyAlignment="1">
      <alignment horizontal="left" vertical="center" wrapText="1"/>
    </xf>
    <xf numFmtId="0" fontId="2" fillId="5" borderId="5" xfId="2" applyFont="1" applyFill="1" applyBorder="1" applyAlignment="1">
      <alignment horizontal="center" vertical="center" wrapText="1"/>
    </xf>
    <xf numFmtId="0" fontId="2" fillId="5" borderId="4" xfId="2" applyFont="1" applyFill="1" applyBorder="1" applyAlignment="1">
      <alignment horizontal="center" vertical="center" wrapText="1"/>
    </xf>
    <xf numFmtId="0" fontId="7" fillId="5" borderId="2" xfId="4" applyFont="1" applyFill="1" applyBorder="1" applyAlignment="1">
      <alignment horizontal="left" vertical="center" wrapText="1"/>
    </xf>
    <xf numFmtId="0" fontId="2" fillId="5" borderId="2" xfId="2" applyFont="1" applyFill="1" applyBorder="1" applyAlignment="1">
      <alignment horizontal="center" vertical="center"/>
    </xf>
    <xf numFmtId="0" fontId="12" fillId="7" borderId="5"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4" fillId="0" borderId="0" xfId="2" applyFont="1" applyAlignment="1">
      <alignment horizontal="left" vertical="center"/>
    </xf>
    <xf numFmtId="0" fontId="5" fillId="0" borderId="0" xfId="2" applyFont="1" applyAlignment="1">
      <alignment horizontal="left" vertical="center"/>
    </xf>
    <xf numFmtId="0" fontId="8" fillId="3" borderId="2" xfId="2" applyFont="1" applyFill="1" applyBorder="1" applyAlignment="1">
      <alignment horizontal="left" vertical="center" wrapText="1"/>
    </xf>
    <xf numFmtId="0" fontId="7" fillId="4" borderId="2" xfId="2" applyFont="1" applyFill="1" applyBorder="1" applyAlignment="1">
      <alignment horizontal="center" vertical="center" shrinkToFit="1"/>
    </xf>
    <xf numFmtId="0" fontId="2" fillId="3" borderId="2" xfId="2" applyFont="1" applyFill="1" applyBorder="1" applyAlignment="1">
      <alignment horizontal="center" vertical="center" wrapText="1"/>
    </xf>
    <xf numFmtId="0" fontId="9" fillId="3" borderId="3" xfId="2" applyFont="1" applyFill="1" applyBorder="1" applyAlignment="1">
      <alignment horizontal="left" vertical="center" wrapText="1"/>
    </xf>
    <xf numFmtId="0" fontId="2" fillId="0" borderId="3" xfId="2" applyFont="1" applyBorder="1" applyAlignment="1">
      <alignment horizontal="left" vertical="center" wrapText="1"/>
    </xf>
    <xf numFmtId="0" fontId="8" fillId="3" borderId="4" xfId="3" applyFont="1" applyFill="1" applyBorder="1" applyAlignment="1">
      <alignment horizontal="center" vertical="center" wrapText="1"/>
    </xf>
    <xf numFmtId="0" fontId="12" fillId="3" borderId="2" xfId="2" applyFont="1" applyFill="1" applyBorder="1" applyAlignment="1">
      <alignment horizontal="center" vertical="center" wrapText="1"/>
    </xf>
    <xf numFmtId="43" fontId="12" fillId="3" borderId="2" xfId="1" applyFont="1" applyFill="1" applyBorder="1" applyAlignment="1">
      <alignment horizontal="center" vertical="center" wrapText="1"/>
    </xf>
    <xf numFmtId="0" fontId="12" fillId="3" borderId="2" xfId="2" applyFont="1" applyFill="1" applyBorder="1" applyAlignment="1">
      <alignment horizontal="left" vertical="center" wrapText="1"/>
    </xf>
    <xf numFmtId="49" fontId="10" fillId="0" borderId="2" xfId="1" applyNumberFormat="1" applyFont="1" applyBorder="1" applyAlignment="1">
      <alignment horizontal="left" vertical="center" wrapText="1"/>
    </xf>
    <xf numFmtId="0" fontId="10" fillId="0" borderId="2" xfId="2" applyFont="1" applyBorder="1" applyAlignment="1">
      <alignment horizontal="left" vertical="center" wrapText="1"/>
    </xf>
    <xf numFmtId="49" fontId="10" fillId="0" borderId="2" xfId="1" applyNumberFormat="1" applyFont="1" applyFill="1" applyBorder="1" applyAlignment="1">
      <alignment horizontal="left" vertical="center" wrapText="1"/>
    </xf>
    <xf numFmtId="0" fontId="1" fillId="0" borderId="2" xfId="2" applyFont="1" applyBorder="1">
      <alignment vertical="center"/>
    </xf>
    <xf numFmtId="49" fontId="10" fillId="0" borderId="2" xfId="1" applyNumberFormat="1" applyFont="1" applyFill="1" applyBorder="1" applyAlignment="1">
      <alignment vertical="center" wrapText="1"/>
    </xf>
    <xf numFmtId="49" fontId="10" fillId="0" borderId="3" xfId="1" applyNumberFormat="1" applyFont="1" applyFill="1" applyBorder="1" applyAlignment="1">
      <alignment vertical="center" wrapText="1"/>
    </xf>
    <xf numFmtId="0" fontId="10" fillId="0" borderId="3" xfId="2" applyFont="1" applyBorder="1" applyAlignment="1">
      <alignment horizontal="left" vertical="center" wrapText="1"/>
    </xf>
    <xf numFmtId="0" fontId="17" fillId="3" borderId="4" xfId="2" applyFont="1" applyFill="1" applyBorder="1" applyAlignment="1">
      <alignment horizontal="left" vertical="center" wrapText="1"/>
    </xf>
    <xf numFmtId="0" fontId="18" fillId="3" borderId="4" xfId="2" applyFont="1" applyFill="1" applyBorder="1" applyAlignment="1">
      <alignment horizontal="left" vertical="center" wrapText="1"/>
    </xf>
    <xf numFmtId="43" fontId="10" fillId="3" borderId="4" xfId="1" applyFont="1" applyFill="1" applyBorder="1" applyAlignment="1">
      <alignment horizontal="center" vertical="center" wrapText="1"/>
    </xf>
    <xf numFmtId="0" fontId="7" fillId="3" borderId="4" xfId="4" applyFont="1" applyFill="1" applyBorder="1" applyAlignment="1">
      <alignment horizontal="center" vertical="center" wrapText="1"/>
    </xf>
    <xf numFmtId="0" fontId="11" fillId="3" borderId="4"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1" fillId="0" borderId="8" xfId="3" applyFont="1" applyFill="1" applyBorder="1" applyAlignment="1">
      <alignment vertical="center" wrapText="1"/>
    </xf>
    <xf numFmtId="0" fontId="11" fillId="0" borderId="9" xfId="3" applyFont="1" applyFill="1" applyBorder="1" applyAlignment="1">
      <alignment vertical="center" wrapText="1"/>
    </xf>
    <xf numFmtId="0" fontId="11" fillId="0" borderId="8"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2" xfId="3" applyFont="1" applyFill="1" applyBorder="1" applyAlignment="1">
      <alignment vertical="center" wrapText="1"/>
    </xf>
    <xf numFmtId="0" fontId="11" fillId="0" borderId="2" xfId="4" applyFont="1" applyFill="1" applyBorder="1" applyAlignment="1">
      <alignment horizontal="left" vertical="center" wrapText="1"/>
    </xf>
    <xf numFmtId="0" fontId="11" fillId="0" borderId="3" xfId="3" applyFont="1" applyFill="1" applyBorder="1" applyAlignment="1">
      <alignment vertical="center" wrapText="1"/>
    </xf>
    <xf numFmtId="0" fontId="11" fillId="0" borderId="3" xfId="4" applyFont="1" applyFill="1" applyBorder="1" applyAlignment="1">
      <alignment horizontal="left" vertical="center" wrapText="1"/>
    </xf>
    <xf numFmtId="0" fontId="12" fillId="3" borderId="4" xfId="2" applyFont="1" applyFill="1" applyBorder="1" applyAlignment="1">
      <alignment horizontal="left" vertical="center" wrapText="1"/>
    </xf>
    <xf numFmtId="0" fontId="7" fillId="0" borderId="4" xfId="2" applyFont="1" applyBorder="1" applyAlignment="1">
      <alignment horizontal="left" vertical="center"/>
    </xf>
    <xf numFmtId="0" fontId="12" fillId="3" borderId="3" xfId="2" applyFont="1" applyFill="1" applyBorder="1" applyAlignment="1">
      <alignment horizontal="left" vertical="center" wrapText="1"/>
    </xf>
    <xf numFmtId="0" fontId="7" fillId="0" borderId="3" xfId="2" applyFont="1" applyBorder="1" applyAlignment="1">
      <alignment horizontal="left" vertical="center"/>
    </xf>
    <xf numFmtId="0" fontId="3" fillId="0" borderId="0" xfId="2" applyFont="1" applyFill="1" applyBorder="1" applyAlignment="1">
      <alignment horizontal="left" vertical="center" wrapText="1"/>
    </xf>
    <xf numFmtId="0" fontId="3" fillId="2" borderId="0" xfId="2" applyFont="1" applyFill="1" applyAlignment="1">
      <alignment horizontal="left" vertical="center" wrapText="1"/>
    </xf>
    <xf numFmtId="0" fontId="8" fillId="3" borderId="4"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4" fillId="3" borderId="2" xfId="2" applyFont="1" applyFill="1" applyBorder="1" applyAlignment="1">
      <alignment horizontal="left"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20" fillId="3" borderId="5" xfId="4" applyFont="1" applyFill="1" applyBorder="1" applyAlignment="1">
      <alignment horizontal="center" vertical="center" wrapText="1"/>
    </xf>
    <xf numFmtId="0" fontId="20" fillId="3" borderId="2" xfId="4" applyFont="1" applyFill="1" applyBorder="1" applyAlignment="1">
      <alignment horizontal="center" vertical="center" wrapText="1"/>
    </xf>
    <xf numFmtId="0" fontId="15" fillId="3" borderId="2" xfId="2" applyFont="1" applyFill="1" applyBorder="1" applyAlignment="1">
      <alignment horizontal="left" vertical="center" wrapText="1"/>
    </xf>
    <xf numFmtId="0" fontId="15" fillId="3" borderId="3" xfId="2" applyFont="1" applyFill="1" applyBorder="1" applyAlignment="1">
      <alignment horizontal="left" vertical="center" wrapText="1"/>
    </xf>
    <xf numFmtId="0" fontId="20" fillId="2" borderId="6" xfId="4" applyFont="1" applyFill="1" applyBorder="1" applyAlignment="1">
      <alignment horizontal="center" vertical="center" wrapText="1"/>
    </xf>
    <xf numFmtId="0" fontId="9" fillId="2" borderId="2"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10" fillId="3" borderId="2"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9" fillId="3" borderId="2" xfId="3" applyFont="1" applyFill="1" applyBorder="1" applyAlignment="1">
      <alignment horizontal="left" vertical="center" wrapText="1"/>
    </xf>
    <xf numFmtId="0" fontId="11" fillId="3" borderId="5" xfId="4" applyFont="1" applyFill="1" applyBorder="1" applyAlignment="1">
      <alignment horizontal="center" vertical="center" wrapText="1"/>
    </xf>
    <xf numFmtId="0" fontId="11" fillId="3" borderId="6"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2" fillId="3" borderId="2" xfId="2" applyFont="1" applyFill="1" applyBorder="1" applyAlignment="1">
      <alignment horizontal="center" vertical="center"/>
    </xf>
    <xf numFmtId="0" fontId="12" fillId="3" borderId="6" xfId="2" applyFont="1" applyFill="1" applyBorder="1" applyAlignment="1">
      <alignment horizontal="center" vertical="center" wrapText="1"/>
    </xf>
    <xf numFmtId="0" fontId="9" fillId="3" borderId="2" xfId="2" applyFont="1" applyFill="1" applyBorder="1" applyAlignment="1">
      <alignment horizontal="left" vertical="center" wrapText="1"/>
    </xf>
    <xf numFmtId="0" fontId="18" fillId="0" borderId="2" xfId="2" applyFont="1" applyBorder="1" applyAlignment="1">
      <alignment horizontal="left" vertical="center" wrapText="1"/>
    </xf>
    <xf numFmtId="0" fontId="7" fillId="0" borderId="0" xfId="0" applyFont="1" applyFill="1" applyAlignment="1">
      <alignment horizontal="left" vertical="center" wrapText="1"/>
    </xf>
    <xf numFmtId="0" fontId="9" fillId="3" borderId="5" xfId="4" applyFont="1" applyFill="1" applyBorder="1" applyAlignment="1">
      <alignment horizontal="center" vertical="center" wrapText="1"/>
    </xf>
    <xf numFmtId="0" fontId="9" fillId="3" borderId="6" xfId="4" applyFont="1" applyFill="1" applyBorder="1" applyAlignment="1">
      <alignment horizontal="center" vertical="center" wrapText="1"/>
    </xf>
    <xf numFmtId="0" fontId="9" fillId="3" borderId="7" xfId="4" applyFont="1" applyFill="1" applyBorder="1" applyAlignment="1">
      <alignment horizontal="center" vertical="center" wrapText="1"/>
    </xf>
    <xf numFmtId="0" fontId="33" fillId="0" borderId="2" xfId="2" applyFont="1" applyBorder="1" applyAlignment="1">
      <alignment horizontal="left" vertical="center" wrapText="1"/>
    </xf>
  </cellXfs>
  <cellStyles count="5">
    <cellStyle name="常规" xfId="0" builtinId="0"/>
    <cellStyle name="常规_部门项目安排情况表--4-5日改" xfId="4"/>
    <cellStyle name="常规_附件4：项目支出自评表" xfId="2"/>
    <cellStyle name="常规_绩效考评指标(4.1）" xfId="3"/>
    <cellStyle name="千位分隔" xfId="1" builtinId="3"/>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0</xdr:rowOff>
    </xdr:from>
    <xdr:to>
      <xdr:col>1</xdr:col>
      <xdr:colOff>0</xdr:colOff>
      <xdr:row>38</xdr:row>
      <xdr:rowOff>0</xdr:rowOff>
    </xdr:to>
    <xdr:sp macro="" textlink="">
      <xdr:nvSpPr>
        <xdr:cNvPr id="2"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3"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4"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5"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6"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7"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8"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9"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0"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1"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2"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3"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4"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5"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6"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7"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8"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9"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0"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1"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2"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3"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4"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5"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6"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7"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8"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9"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6"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7"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8"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9"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4"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5"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6"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7"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8"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9"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0"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1"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0</xdr:rowOff>
    </xdr:from>
    <xdr:to>
      <xdr:col>1</xdr:col>
      <xdr:colOff>0</xdr:colOff>
      <xdr:row>38</xdr:row>
      <xdr:rowOff>0</xdr:rowOff>
    </xdr:to>
    <xdr:sp macro="" textlink="">
      <xdr:nvSpPr>
        <xdr:cNvPr id="2"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3"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4"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5"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6"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7"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8"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9"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0"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1"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2"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3"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4"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5"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6"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17"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8"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19"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0"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1"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2" name="Line 1"/>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3" name="Line 2"/>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4" name="Line 3"/>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macro="" textlink="">
      <xdr:nvSpPr>
        <xdr:cNvPr id="25" name="Line 5"/>
        <xdr:cNvSpPr>
          <a:spLocks noChangeShapeType="1"/>
        </xdr:cNvSpPr>
      </xdr:nvSpPr>
      <xdr:spPr>
        <a:xfrm>
          <a:off x="384175" y="164592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6" name="Line 1"/>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7" name="Line 2"/>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8" name="Line 3"/>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macro="" textlink="">
      <xdr:nvSpPr>
        <xdr:cNvPr id="29" name="Line 5"/>
        <xdr:cNvSpPr>
          <a:spLocks noChangeShapeType="1"/>
        </xdr:cNvSpPr>
      </xdr:nvSpPr>
      <xdr:spPr>
        <a:xfrm>
          <a:off x="384175" y="132588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3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6"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7"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8"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49"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5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6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4"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5"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6"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77"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8"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9"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0"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1"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8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4"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5"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6"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7"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8"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99"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0"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1"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2"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3"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4"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05"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6" name="Line 1"/>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7" name="Line 2"/>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8" name="Line 3"/>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9" name="Line 5"/>
        <xdr:cNvSpPr>
          <a:spLocks noChangeShapeType="1"/>
        </xdr:cNvSpPr>
      </xdr:nvSpPr>
      <xdr:spPr>
        <a:xfrm>
          <a:off x="384175" y="14687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0" name="Line 1"/>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1" name="Line 2"/>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2" name="Line 3"/>
        <xdr:cNvSpPr>
          <a:spLocks noChangeShapeType="1"/>
        </xdr:cNvSpPr>
      </xdr:nvSpPr>
      <xdr:spPr>
        <a:xfrm>
          <a:off x="384175" y="170973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macro="" textlink="">
      <xdr:nvSpPr>
        <xdr:cNvPr id="113" name="Line 5"/>
        <xdr:cNvSpPr>
          <a:spLocks noChangeShapeType="1"/>
        </xdr:cNvSpPr>
      </xdr:nvSpPr>
      <xdr:spPr>
        <a:xfrm>
          <a:off x="384175" y="17097375"/>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1</xdr:col>
      <xdr:colOff>0</xdr:colOff>
      <xdr:row>35</xdr:row>
      <xdr:rowOff>0</xdr:rowOff>
    </xdr:to>
    <xdr:sp macro="" textlink="">
      <xdr:nvSpPr>
        <xdr:cNvPr id="2"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6"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7"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8"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9"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0"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1"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4"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5"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6"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7"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8"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9"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0"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1"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2"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5"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6"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7"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8"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9"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6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6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7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7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7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8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8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9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9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9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9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9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0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0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0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0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0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1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1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1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1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14"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15"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16"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17"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18"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19"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0"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1"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3"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4"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25"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26"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27"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28"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29"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0"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1"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2"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3"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4"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5"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6"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137"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38"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39"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40"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141"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4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4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4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4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5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5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5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5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5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6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6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6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6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6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7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7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7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7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8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8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8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9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9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9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19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9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0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0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0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0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0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1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1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1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2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2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2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2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26"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27"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28"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29"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0"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1"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2"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3"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4"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5"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6"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37"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38"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39"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40"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41"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2"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3"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4"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5"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6"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7"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8"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249"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50"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51"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52"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253"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5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5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6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6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6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6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6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7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7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7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7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7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8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8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8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8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8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9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9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9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9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29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0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0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0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0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0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1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1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2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2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2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3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38"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39"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40"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41"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2"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3"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4"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5"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6"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7"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8"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49"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50"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51"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52"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53"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4"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5"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6"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7"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8"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59"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60"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361"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62"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63"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64"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365"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7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7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7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7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7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8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8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8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8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8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9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9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9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9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39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0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0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0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0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0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1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1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1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1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1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2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2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2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2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2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30"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31"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32"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33"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3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4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4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4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4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4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50"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51"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52"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53"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4"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5"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6"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7"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8"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59"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0"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1"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62"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63"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64"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65"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6"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7"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8"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69"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70" name="Line 1"/>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71" name="Line 2"/>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72" name="Line 3"/>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39</xdr:row>
      <xdr:rowOff>0</xdr:rowOff>
    </xdr:from>
    <xdr:to>
      <xdr:col>1</xdr:col>
      <xdr:colOff>0</xdr:colOff>
      <xdr:row>39</xdr:row>
      <xdr:rowOff>0</xdr:rowOff>
    </xdr:to>
    <xdr:sp macro="" textlink="">
      <xdr:nvSpPr>
        <xdr:cNvPr id="473" name="Line 5"/>
        <xdr:cNvSpPr>
          <a:spLocks noChangeShapeType="1"/>
        </xdr:cNvSpPr>
      </xdr:nvSpPr>
      <xdr:spPr>
        <a:xfrm>
          <a:off x="384175" y="16722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74" name="Line 1"/>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75" name="Line 2"/>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76" name="Line 3"/>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477" name="Line 5"/>
        <xdr:cNvSpPr>
          <a:spLocks noChangeShapeType="1"/>
        </xdr:cNvSpPr>
      </xdr:nvSpPr>
      <xdr:spPr>
        <a:xfrm>
          <a:off x="384175" y="147288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8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8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8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8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8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4"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5"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6"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497"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98"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99"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0"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1"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0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0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1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1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1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1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1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2"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3"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4"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25"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26"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27"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28"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29"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3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3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3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3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3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42"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43"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44"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45"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6"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7"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8"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49"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0"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1"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2"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3"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54" name="Line 1"/>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55" name="Line 2"/>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56" name="Line 3"/>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57" name="Line 5"/>
        <xdr:cNvSpPr>
          <a:spLocks noChangeShapeType="1"/>
        </xdr:cNvSpPr>
      </xdr:nvSpPr>
      <xdr:spPr>
        <a:xfrm>
          <a:off x="384175" y="155035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8" name="Line 1"/>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59" name="Line 2"/>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60" name="Line 3"/>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macro="" textlink="">
      <xdr:nvSpPr>
        <xdr:cNvPr id="561" name="Line 5"/>
        <xdr:cNvSpPr>
          <a:spLocks noChangeShapeType="1"/>
        </xdr:cNvSpPr>
      </xdr:nvSpPr>
      <xdr:spPr>
        <a:xfrm>
          <a:off x="384175" y="17360900"/>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2"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3"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4"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5"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6"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7"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8"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69"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0"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1"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2"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3"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7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8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59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0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0"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1"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2"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3"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4"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5"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6"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7"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8"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19"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0"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1"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2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3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4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5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8"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9"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0"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1"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2"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3"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4"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5"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6"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7"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8"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69"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7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8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69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0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6"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7"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8"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9"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0"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1"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2"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3"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4"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5"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6"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7"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1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1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2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3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4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5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5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5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5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4"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5"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6"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7"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8"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9"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0"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1"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2" name="Line 1"/>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3" name="Line 2"/>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4" name="Line 3"/>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5" name="Line 5"/>
        <xdr:cNvSpPr>
          <a:spLocks noChangeShapeType="1"/>
        </xdr:cNvSpPr>
      </xdr:nvSpPr>
      <xdr:spPr>
        <a:xfrm>
          <a:off x="384175" y="139541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6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6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6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6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7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2"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3"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4"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5"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6"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7"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8"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89"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0"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1"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2"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3"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4"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5"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6"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7"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8" name="Line 1"/>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799" name="Line 2"/>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800" name="Line 3"/>
        <xdr:cNvSpPr>
          <a:spLocks noChangeShapeType="1"/>
        </xdr:cNvSpPr>
      </xdr:nvSpPr>
      <xdr:spPr>
        <a:xfrm>
          <a:off x="384175" y="13166725"/>
          <a:ext cx="0" cy="0"/>
        </a:xfrm>
        <a:prstGeom prst="line">
          <a:avLst/>
        </a:prstGeom>
        <a:noFill/>
        <a:ln w="9525">
          <a:solidFill>
            <a:srgbClr val="000000"/>
          </a:solidFill>
          <a:round/>
        </a:ln>
      </xdr:spPr>
    </xdr:sp>
    <xdr:clientData/>
  </xdr:twoCellAnchor>
  <xdr:twoCellAnchor>
    <xdr:from>
      <xdr:col>1</xdr:col>
      <xdr:colOff>0</xdr:colOff>
      <xdr:row>33</xdr:row>
      <xdr:rowOff>0</xdr:rowOff>
    </xdr:from>
    <xdr:to>
      <xdr:col>1</xdr:col>
      <xdr:colOff>0</xdr:colOff>
      <xdr:row>33</xdr:row>
      <xdr:rowOff>0</xdr:rowOff>
    </xdr:to>
    <xdr:sp macro="" textlink="">
      <xdr:nvSpPr>
        <xdr:cNvPr id="801" name="Line 5"/>
        <xdr:cNvSpPr>
          <a:spLocks noChangeShapeType="1"/>
        </xdr:cNvSpPr>
      </xdr:nvSpPr>
      <xdr:spPr>
        <a:xfrm>
          <a:off x="384175" y="13166725"/>
          <a:ext cx="0" cy="0"/>
        </a:xfrm>
        <a:prstGeom prst="line">
          <a:avLst/>
        </a:prstGeom>
        <a:noFill/>
        <a:ln w="9525">
          <a:solidFill>
            <a:srgbClr val="000000"/>
          </a:solidFill>
          <a:rou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36</xdr:row>
      <xdr:rowOff>0</xdr:rowOff>
    </xdr:from>
    <xdr:to>
      <xdr:col>1</xdr:col>
      <xdr:colOff>0</xdr:colOff>
      <xdr:row>36</xdr:row>
      <xdr:rowOff>0</xdr:rowOff>
    </xdr:to>
    <xdr:sp macro="" textlink="">
      <xdr:nvSpPr>
        <xdr:cNvPr id="2"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5"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6"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7"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8"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9"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0"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1"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5"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6"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7"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8"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9"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0"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1"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2"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5"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6"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7"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8"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9"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6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6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6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6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6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7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7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7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8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8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8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8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8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9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9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9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9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9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0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0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0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0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0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1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1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1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1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14"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15"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16"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17"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18"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19"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0"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1"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2"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3"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4"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25"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26"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27"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28"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29"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0"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1"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2"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3"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4"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5"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6"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137"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38"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39"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0"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141"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4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4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4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4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4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4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4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4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5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5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5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5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5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6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6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6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6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6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7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7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7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7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7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8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8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8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9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9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9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19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19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0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0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0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0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0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1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1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1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2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2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2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2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2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2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6"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7"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8"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29"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0"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1"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2"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3"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4"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5"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6"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37"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38"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39"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40"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41"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2"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3"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4"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5"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6"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7"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8"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249"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0"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1"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2"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253"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5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5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5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5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5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5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6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6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6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6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6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7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7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7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7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7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8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8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8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8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8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9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9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9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29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29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0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0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0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0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0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1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1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1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1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1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2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2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2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3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3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3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3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3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3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3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3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8"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39"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40"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41"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2"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3"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4"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5"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6"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7"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8"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49"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50"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51"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52"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53"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4"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5"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6"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7"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8"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59"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60"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361"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2"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3"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4"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365"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6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6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6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6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7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7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7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7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7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8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8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8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8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8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9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9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9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39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39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0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0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0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0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0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1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1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1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1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1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2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2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2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2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2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30"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31"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32"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33"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3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4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4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4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4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4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50"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51"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52"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53"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4"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5"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6"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7"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8"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59"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0"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1"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62"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63"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64"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65"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6"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7"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8"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69"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70" name="Line 1"/>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71" name="Line 2"/>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72" name="Line 3"/>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macro="" textlink="">
      <xdr:nvSpPr>
        <xdr:cNvPr id="473" name="Line 5"/>
        <xdr:cNvSpPr>
          <a:spLocks noChangeShapeType="1"/>
        </xdr:cNvSpPr>
      </xdr:nvSpPr>
      <xdr:spPr>
        <a:xfrm>
          <a:off x="384175" y="172053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4" name="Line 1"/>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5" name="Line 2"/>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6" name="Line 3"/>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36</xdr:row>
      <xdr:rowOff>0</xdr:rowOff>
    </xdr:from>
    <xdr:to>
      <xdr:col>1</xdr:col>
      <xdr:colOff>0</xdr:colOff>
      <xdr:row>36</xdr:row>
      <xdr:rowOff>0</xdr:rowOff>
    </xdr:to>
    <xdr:sp macro="" textlink="">
      <xdr:nvSpPr>
        <xdr:cNvPr id="477" name="Line 5"/>
        <xdr:cNvSpPr>
          <a:spLocks noChangeShapeType="1"/>
        </xdr:cNvSpPr>
      </xdr:nvSpPr>
      <xdr:spPr>
        <a:xfrm>
          <a:off x="384175" y="152114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7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7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8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8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8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8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8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4"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5"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6"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497"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98"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499"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0"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1"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0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0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0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0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0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1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1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1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1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1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2"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3"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4"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25"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26"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27"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28"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29"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3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3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3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3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3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42"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43"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44"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45"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6"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7"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8"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49"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0"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1"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2"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3"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54" name="Line 1"/>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55" name="Line 2"/>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56" name="Line 3"/>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37</xdr:row>
      <xdr:rowOff>0</xdr:rowOff>
    </xdr:from>
    <xdr:to>
      <xdr:col>1</xdr:col>
      <xdr:colOff>0</xdr:colOff>
      <xdr:row>37</xdr:row>
      <xdr:rowOff>0</xdr:rowOff>
    </xdr:to>
    <xdr:sp macro="" textlink="">
      <xdr:nvSpPr>
        <xdr:cNvPr id="557" name="Line 5"/>
        <xdr:cNvSpPr>
          <a:spLocks noChangeShapeType="1"/>
        </xdr:cNvSpPr>
      </xdr:nvSpPr>
      <xdr:spPr>
        <a:xfrm>
          <a:off x="384175" y="15986125"/>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8" name="Line 1"/>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59" name="Line 2"/>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60" name="Line 3"/>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42</xdr:row>
      <xdr:rowOff>0</xdr:rowOff>
    </xdr:from>
    <xdr:to>
      <xdr:col>1</xdr:col>
      <xdr:colOff>0</xdr:colOff>
      <xdr:row>42</xdr:row>
      <xdr:rowOff>0</xdr:rowOff>
    </xdr:to>
    <xdr:sp macro="" textlink="">
      <xdr:nvSpPr>
        <xdr:cNvPr id="561" name="Line 5"/>
        <xdr:cNvSpPr>
          <a:spLocks noChangeShapeType="1"/>
        </xdr:cNvSpPr>
      </xdr:nvSpPr>
      <xdr:spPr>
        <a:xfrm>
          <a:off x="384175" y="17843500"/>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2"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3"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4"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5"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6"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7"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8"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69"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70"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71"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72"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573"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7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8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59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0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0"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1"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2"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3"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4"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5"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6"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7"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8"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19"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20"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21"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2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3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4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5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58"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59"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0"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1"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2"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3"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4"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5"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6"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7"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8"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669"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7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8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69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0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06"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07"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08"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09"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0"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1"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2"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3"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4"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5"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6"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17"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1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2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3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4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5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4"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5"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6"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7"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8"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59"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0"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1"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2" name="Line 1"/>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3" name="Line 2"/>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4" name="Line 3"/>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35</xdr:row>
      <xdr:rowOff>0</xdr:rowOff>
    </xdr:from>
    <xdr:to>
      <xdr:col>1</xdr:col>
      <xdr:colOff>0</xdr:colOff>
      <xdr:row>35</xdr:row>
      <xdr:rowOff>0</xdr:rowOff>
    </xdr:to>
    <xdr:sp macro="" textlink="">
      <xdr:nvSpPr>
        <xdr:cNvPr id="765" name="Line 5"/>
        <xdr:cNvSpPr>
          <a:spLocks noChangeShapeType="1"/>
        </xdr:cNvSpPr>
      </xdr:nvSpPr>
      <xdr:spPr>
        <a:xfrm>
          <a:off x="384175" y="144367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6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7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2"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3"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4"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5"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6"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7"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8"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89"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0"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1"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2"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3"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4"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5"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6"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7"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8" name="Line 1"/>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799" name="Line 2"/>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800" name="Line 3"/>
        <xdr:cNvSpPr>
          <a:spLocks noChangeShapeType="1"/>
        </xdr:cNvSpPr>
      </xdr:nvSpPr>
      <xdr:spPr>
        <a:xfrm>
          <a:off x="384175" y="13649325"/>
          <a:ext cx="0" cy="0"/>
        </a:xfrm>
        <a:prstGeom prst="line">
          <a:avLst/>
        </a:prstGeom>
        <a:noFill/>
        <a:ln w="9525">
          <a:solidFill>
            <a:srgbClr val="000000"/>
          </a:solidFill>
          <a:round/>
        </a:ln>
      </xdr:spPr>
    </xdr:sp>
    <xdr:clientData/>
  </xdr:twoCellAnchor>
  <xdr:twoCellAnchor>
    <xdr:from>
      <xdr:col>1</xdr:col>
      <xdr:colOff>0</xdr:colOff>
      <xdr:row>34</xdr:row>
      <xdr:rowOff>0</xdr:rowOff>
    </xdr:from>
    <xdr:to>
      <xdr:col>1</xdr:col>
      <xdr:colOff>0</xdr:colOff>
      <xdr:row>34</xdr:row>
      <xdr:rowOff>0</xdr:rowOff>
    </xdr:to>
    <xdr:sp macro="" textlink="">
      <xdr:nvSpPr>
        <xdr:cNvPr id="801" name="Line 5"/>
        <xdr:cNvSpPr>
          <a:spLocks noChangeShapeType="1"/>
        </xdr:cNvSpPr>
      </xdr:nvSpPr>
      <xdr:spPr>
        <a:xfrm>
          <a:off x="384175" y="13649325"/>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P47"/>
  <sheetViews>
    <sheetView topLeftCell="B1" zoomScale="115" zoomScaleNormal="115" workbookViewId="0">
      <selection activeCell="C5" sqref="C5:P5"/>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pans="1:16" s="1" customFormat="1" ht="20.25" customHeight="1">
      <c r="A1" s="97" t="s">
        <v>0</v>
      </c>
      <c r="B1" s="97"/>
    </row>
    <row r="2" spans="1:16" ht="33" customHeight="1">
      <c r="A2" s="98" t="s">
        <v>1</v>
      </c>
      <c r="B2" s="99"/>
      <c r="C2" s="99"/>
      <c r="D2" s="99"/>
      <c r="E2" s="99"/>
      <c r="F2" s="99"/>
      <c r="G2" s="99"/>
      <c r="H2" s="99"/>
      <c r="I2" s="99"/>
      <c r="J2" s="99"/>
      <c r="K2" s="99"/>
      <c r="L2" s="99"/>
      <c r="M2" s="99"/>
      <c r="N2" s="99"/>
      <c r="O2" s="99"/>
      <c r="P2" s="99"/>
    </row>
    <row r="3" spans="1:16" s="3" customFormat="1" ht="25.5" customHeight="1">
      <c r="A3" s="100" t="s">
        <v>2</v>
      </c>
      <c r="B3" s="100"/>
      <c r="C3" s="72"/>
      <c r="D3" s="72"/>
      <c r="E3" s="72"/>
      <c r="F3" s="101" t="s">
        <v>3</v>
      </c>
      <c r="G3" s="101"/>
      <c r="H3" s="101"/>
      <c r="I3" s="101"/>
      <c r="J3" s="48"/>
      <c r="K3" s="102" t="s">
        <v>4</v>
      </c>
      <c r="L3" s="102"/>
      <c r="M3" s="102"/>
      <c r="N3" s="102"/>
      <c r="O3" s="102"/>
      <c r="P3" s="102"/>
    </row>
    <row r="4" spans="1:16" s="3" customFormat="1" ht="20.25" customHeight="1">
      <c r="A4" s="103" t="s">
        <v>5</v>
      </c>
      <c r="B4" s="103"/>
      <c r="C4" s="104" t="s">
        <v>6</v>
      </c>
      <c r="D4" s="104"/>
      <c r="E4" s="104"/>
      <c r="F4" s="104"/>
      <c r="G4" s="104"/>
      <c r="H4" s="104"/>
      <c r="I4" s="104"/>
      <c r="J4" s="104"/>
      <c r="K4" s="104"/>
      <c r="L4" s="104"/>
      <c r="M4" s="105" t="s">
        <v>7</v>
      </c>
      <c r="N4" s="105"/>
      <c r="O4" s="21" t="s">
        <v>8</v>
      </c>
      <c r="P4" s="53"/>
    </row>
    <row r="5" spans="1:16" s="3" customFormat="1" ht="20.25" customHeight="1">
      <c r="A5" s="103" t="s">
        <v>9</v>
      </c>
      <c r="B5" s="103"/>
      <c r="C5" s="205" t="s">
        <v>208</v>
      </c>
      <c r="D5" s="104"/>
      <c r="E5" s="104"/>
      <c r="F5" s="104"/>
      <c r="G5" s="104"/>
      <c r="H5" s="104"/>
      <c r="I5" s="104"/>
      <c r="J5" s="104"/>
      <c r="K5" s="104"/>
      <c r="L5" s="104"/>
      <c r="M5" s="104"/>
      <c r="N5" s="104"/>
      <c r="O5" s="104"/>
      <c r="P5" s="104"/>
    </row>
    <row r="6" spans="1:16" s="3" customFormat="1" ht="20.25" customHeight="1">
      <c r="A6" s="103" t="s">
        <v>10</v>
      </c>
      <c r="B6" s="103"/>
      <c r="C6" s="104" t="s">
        <v>11</v>
      </c>
      <c r="D6" s="104"/>
      <c r="E6" s="104"/>
      <c r="F6" s="104"/>
      <c r="G6" s="104"/>
      <c r="H6" s="104"/>
      <c r="I6" s="104"/>
      <c r="J6" s="104"/>
      <c r="K6" s="104"/>
      <c r="L6" s="104"/>
      <c r="M6" s="104"/>
      <c r="N6" s="104"/>
      <c r="O6" s="104"/>
      <c r="P6" s="104"/>
    </row>
    <row r="7" spans="1:16" s="3" customFormat="1" ht="17.25" customHeight="1">
      <c r="A7" s="109" t="s">
        <v>12</v>
      </c>
      <c r="B7" s="109"/>
      <c r="C7" s="105" t="s">
        <v>13</v>
      </c>
      <c r="D7" s="106" t="s">
        <v>14</v>
      </c>
      <c r="E7" s="106"/>
      <c r="F7" s="106"/>
      <c r="G7" s="105" t="s">
        <v>15</v>
      </c>
      <c r="H7" s="105"/>
      <c r="I7" s="135" t="s">
        <v>16</v>
      </c>
      <c r="J7" s="105" t="s">
        <v>17</v>
      </c>
      <c r="K7" s="105"/>
      <c r="L7" s="105"/>
      <c r="M7" s="105"/>
      <c r="N7" s="105"/>
      <c r="O7" s="105"/>
      <c r="P7" s="105"/>
    </row>
    <row r="8" spans="1:16" s="3" customFormat="1" ht="17.25" customHeight="1">
      <c r="A8" s="109"/>
      <c r="B8" s="109"/>
      <c r="C8" s="105"/>
      <c r="D8" s="74" t="s">
        <v>18</v>
      </c>
      <c r="E8" s="74" t="s">
        <v>19</v>
      </c>
      <c r="F8" s="74" t="s">
        <v>20</v>
      </c>
      <c r="G8" s="105"/>
      <c r="H8" s="105"/>
      <c r="I8" s="135"/>
      <c r="J8" s="105"/>
      <c r="K8" s="105"/>
      <c r="L8" s="105"/>
      <c r="M8" s="105"/>
      <c r="N8" s="105"/>
      <c r="O8" s="105"/>
      <c r="P8" s="105"/>
    </row>
    <row r="9" spans="1:16" s="3" customFormat="1" ht="17.25" customHeight="1">
      <c r="A9" s="109"/>
      <c r="B9" s="109"/>
      <c r="C9" s="75" t="s">
        <v>21</v>
      </c>
      <c r="D9" s="9">
        <f t="shared" ref="D9:D11" si="0">SUM(E9:F9)</f>
        <v>13.698739</v>
      </c>
      <c r="E9" s="10">
        <v>0</v>
      </c>
      <c r="F9" s="10">
        <v>13.698739</v>
      </c>
      <c r="G9" s="107">
        <v>13.698739</v>
      </c>
      <c r="H9" s="107"/>
      <c r="I9" s="10">
        <f t="shared" ref="I9:I11" si="1">ROUND(G9/D9*100,2)</f>
        <v>100</v>
      </c>
      <c r="J9" s="104" t="s">
        <v>22</v>
      </c>
      <c r="K9" s="104"/>
      <c r="L9" s="104"/>
      <c r="M9" s="104"/>
      <c r="N9" s="104"/>
      <c r="O9" s="104"/>
      <c r="P9" s="104"/>
    </row>
    <row r="10" spans="1:16" s="3" customFormat="1" ht="17.25" customHeight="1">
      <c r="A10" s="109"/>
      <c r="B10" s="109"/>
      <c r="C10" s="76" t="s">
        <v>23</v>
      </c>
      <c r="D10" s="9">
        <f t="shared" si="0"/>
        <v>13.698739</v>
      </c>
      <c r="E10" s="10">
        <v>0</v>
      </c>
      <c r="F10" s="10">
        <v>13.698739</v>
      </c>
      <c r="G10" s="107">
        <v>13.698739</v>
      </c>
      <c r="H10" s="107"/>
      <c r="I10" s="10">
        <f t="shared" si="1"/>
        <v>100</v>
      </c>
      <c r="J10" s="104"/>
      <c r="K10" s="104"/>
      <c r="L10" s="104"/>
      <c r="M10" s="104"/>
      <c r="N10" s="104"/>
      <c r="O10" s="104"/>
      <c r="P10" s="104"/>
    </row>
    <row r="11" spans="1:16" s="3" customFormat="1" ht="17.25" customHeight="1">
      <c r="A11" s="109"/>
      <c r="B11" s="109"/>
      <c r="C11" s="76" t="s">
        <v>24</v>
      </c>
      <c r="D11" s="12">
        <f t="shared" si="0"/>
        <v>0</v>
      </c>
      <c r="E11" s="13">
        <v>0</v>
      </c>
      <c r="F11" s="13">
        <v>0</v>
      </c>
      <c r="G11" s="108">
        <v>0</v>
      </c>
      <c r="H11" s="108"/>
      <c r="I11" s="10" t="e">
        <f t="shared" si="1"/>
        <v>#DIV/0!</v>
      </c>
      <c r="J11" s="104"/>
      <c r="K11" s="104"/>
      <c r="L11" s="104"/>
      <c r="M11" s="104"/>
      <c r="N11" s="104"/>
      <c r="O11" s="104"/>
      <c r="P11" s="104"/>
    </row>
    <row r="12" spans="1:16" s="3" customFormat="1" ht="18" customHeight="1">
      <c r="A12" s="109" t="s">
        <v>25</v>
      </c>
      <c r="B12" s="109"/>
      <c r="C12" s="105" t="s">
        <v>26</v>
      </c>
      <c r="D12" s="105"/>
      <c r="E12" s="105"/>
      <c r="F12" s="105"/>
      <c r="G12" s="105"/>
      <c r="H12" s="105"/>
      <c r="I12" s="105"/>
      <c r="J12" s="105" t="s">
        <v>27</v>
      </c>
      <c r="K12" s="105"/>
      <c r="L12" s="105"/>
      <c r="M12" s="105"/>
      <c r="N12" s="105"/>
      <c r="O12" s="105"/>
      <c r="P12" s="105"/>
    </row>
    <row r="13" spans="1:16" s="3" customFormat="1" ht="34.5" customHeight="1">
      <c r="A13" s="109"/>
      <c r="B13" s="109"/>
      <c r="C13" s="104" t="s">
        <v>28</v>
      </c>
      <c r="D13" s="104"/>
      <c r="E13" s="104"/>
      <c r="F13" s="104"/>
      <c r="G13" s="104"/>
      <c r="H13" s="104"/>
      <c r="I13" s="104"/>
      <c r="J13" s="104" t="s">
        <v>29</v>
      </c>
      <c r="K13" s="104"/>
      <c r="L13" s="104"/>
      <c r="M13" s="104"/>
      <c r="N13" s="104"/>
      <c r="O13" s="104"/>
      <c r="P13" s="104"/>
    </row>
    <row r="14" spans="1:16" s="3" customFormat="1" ht="34.5" customHeight="1">
      <c r="A14" s="109" t="s">
        <v>30</v>
      </c>
      <c r="B14" s="109"/>
      <c r="C14" s="104" t="s">
        <v>31</v>
      </c>
      <c r="D14" s="104"/>
      <c r="E14" s="104"/>
      <c r="F14" s="104"/>
      <c r="G14" s="104"/>
      <c r="H14" s="104"/>
      <c r="I14" s="104"/>
      <c r="J14" s="104"/>
      <c r="K14" s="104"/>
      <c r="L14" s="104"/>
      <c r="M14" s="104"/>
      <c r="N14" s="104"/>
      <c r="O14" s="104"/>
      <c r="P14" s="104"/>
    </row>
    <row r="15" spans="1:16" s="3" customFormat="1" ht="18" customHeight="1">
      <c r="A15" s="111" t="s">
        <v>32</v>
      </c>
      <c r="B15" s="111" t="s">
        <v>33</v>
      </c>
      <c r="C15" s="111" t="s">
        <v>34</v>
      </c>
      <c r="D15" s="111" t="s">
        <v>35</v>
      </c>
      <c r="E15" s="111" t="s">
        <v>36</v>
      </c>
      <c r="F15" s="111" t="s">
        <v>37</v>
      </c>
      <c r="G15" s="111" t="s">
        <v>38</v>
      </c>
      <c r="H15" s="111" t="s">
        <v>39</v>
      </c>
      <c r="I15" s="110" t="s">
        <v>40</v>
      </c>
      <c r="J15" s="110"/>
      <c r="K15" s="110"/>
      <c r="L15" s="110"/>
      <c r="M15" s="110"/>
      <c r="N15" s="110"/>
      <c r="O15" s="110"/>
      <c r="P15" s="136" t="s">
        <v>41</v>
      </c>
    </row>
    <row r="16" spans="1:16" s="3" customFormat="1" ht="18" customHeight="1">
      <c r="A16" s="111"/>
      <c r="B16" s="111"/>
      <c r="C16" s="111"/>
      <c r="D16" s="111"/>
      <c r="E16" s="111"/>
      <c r="F16" s="111"/>
      <c r="G16" s="111"/>
      <c r="H16" s="111"/>
      <c r="I16" s="111" t="s">
        <v>42</v>
      </c>
      <c r="J16" s="111"/>
      <c r="K16" s="91" t="s">
        <v>43</v>
      </c>
      <c r="L16" s="91" t="s">
        <v>44</v>
      </c>
      <c r="M16" s="91" t="s">
        <v>45</v>
      </c>
      <c r="N16" s="91" t="s">
        <v>46</v>
      </c>
      <c r="O16" s="91" t="s">
        <v>47</v>
      </c>
      <c r="P16" s="137"/>
    </row>
    <row r="17" spans="1:16" s="3" customFormat="1" ht="19.5" customHeight="1">
      <c r="A17" s="105" t="s">
        <v>21</v>
      </c>
      <c r="B17" s="105"/>
      <c r="C17" s="105"/>
      <c r="D17" s="105"/>
      <c r="E17" s="105"/>
      <c r="F17" s="105"/>
      <c r="G17" s="77">
        <f>SUM(G18,G31)</f>
        <v>100</v>
      </c>
      <c r="H17" s="78">
        <f>SUM(H18,H31)</f>
        <v>100</v>
      </c>
      <c r="I17" s="112"/>
      <c r="J17" s="112"/>
      <c r="K17" s="92"/>
      <c r="L17" s="92"/>
      <c r="M17" s="92"/>
      <c r="N17" s="92"/>
      <c r="O17" s="92"/>
      <c r="P17" s="92"/>
    </row>
    <row r="18" spans="1:16" s="3" customFormat="1" ht="19.5" customHeight="1">
      <c r="A18" s="109" t="s">
        <v>48</v>
      </c>
      <c r="B18" s="109"/>
      <c r="C18" s="109"/>
      <c r="D18" s="109"/>
      <c r="E18" s="109"/>
      <c r="F18" s="109"/>
      <c r="G18" s="77">
        <f>SUM(G19:G30)</f>
        <v>50</v>
      </c>
      <c r="H18" s="79">
        <f>SUM(H19:H30)</f>
        <v>50</v>
      </c>
      <c r="I18" s="112"/>
      <c r="J18" s="112"/>
      <c r="K18" s="92"/>
      <c r="L18" s="92"/>
      <c r="M18" s="92"/>
      <c r="N18" s="92"/>
      <c r="O18" s="92"/>
      <c r="P18" s="92"/>
    </row>
    <row r="19" spans="1:16" s="3" customFormat="1" ht="38.25" customHeight="1">
      <c r="A19" s="109" t="s">
        <v>49</v>
      </c>
      <c r="B19" s="109" t="s">
        <v>50</v>
      </c>
      <c r="C19" s="132" t="s">
        <v>51</v>
      </c>
      <c r="D19" s="73" t="s">
        <v>52</v>
      </c>
      <c r="E19" s="73"/>
      <c r="F19" s="73"/>
      <c r="G19" s="21">
        <v>10</v>
      </c>
      <c r="H19" s="22">
        <v>10</v>
      </c>
      <c r="I19" s="113" t="s">
        <v>53</v>
      </c>
      <c r="J19" s="113"/>
      <c r="K19" s="104" t="s">
        <v>54</v>
      </c>
      <c r="L19" s="104"/>
      <c r="M19" s="104"/>
      <c r="N19" s="104"/>
      <c r="O19" s="104"/>
      <c r="P19" s="53"/>
    </row>
    <row r="20" spans="1:16" s="3" customFormat="1" ht="30.75" customHeight="1">
      <c r="A20" s="109"/>
      <c r="B20" s="109"/>
      <c r="C20" s="133"/>
      <c r="D20" s="80" t="s">
        <v>55</v>
      </c>
      <c r="E20" s="81"/>
      <c r="F20" s="81"/>
      <c r="G20" s="21">
        <v>5</v>
      </c>
      <c r="H20" s="25">
        <v>5</v>
      </c>
      <c r="I20" s="113" t="s">
        <v>56</v>
      </c>
      <c r="J20" s="113"/>
      <c r="K20" s="86" t="s">
        <v>57</v>
      </c>
      <c r="L20" s="21" t="s">
        <v>58</v>
      </c>
      <c r="M20" s="21" t="s">
        <v>58</v>
      </c>
      <c r="N20" s="21" t="s">
        <v>58</v>
      </c>
      <c r="O20" s="57" t="s">
        <v>59</v>
      </c>
      <c r="P20" s="53"/>
    </row>
    <row r="21" spans="1:16" s="3" customFormat="1" ht="38.25" customHeight="1">
      <c r="A21" s="109"/>
      <c r="B21" s="109"/>
      <c r="C21" s="119" t="s">
        <v>60</v>
      </c>
      <c r="D21" s="80" t="s">
        <v>61</v>
      </c>
      <c r="E21" s="73"/>
      <c r="F21" s="73"/>
      <c r="G21" s="21">
        <v>2</v>
      </c>
      <c r="H21" s="22">
        <v>2</v>
      </c>
      <c r="I21" s="113" t="s">
        <v>62</v>
      </c>
      <c r="J21" s="113"/>
      <c r="K21" s="57" t="s">
        <v>63</v>
      </c>
      <c r="L21" s="21" t="s">
        <v>58</v>
      </c>
      <c r="M21" s="21" t="s">
        <v>58</v>
      </c>
      <c r="N21" s="21" t="s">
        <v>64</v>
      </c>
      <c r="O21" s="57" t="s">
        <v>65</v>
      </c>
      <c r="P21" s="53"/>
    </row>
    <row r="22" spans="1:16" s="3" customFormat="1" ht="36" customHeight="1">
      <c r="A22" s="109"/>
      <c r="B22" s="109"/>
      <c r="C22" s="119"/>
      <c r="D22" s="80" t="s">
        <v>66</v>
      </c>
      <c r="E22" s="73"/>
      <c r="F22" s="73"/>
      <c r="G22" s="21">
        <v>2</v>
      </c>
      <c r="H22" s="22">
        <v>2</v>
      </c>
      <c r="I22" s="113" t="s">
        <v>67</v>
      </c>
      <c r="J22" s="113"/>
      <c r="K22" s="57" t="s">
        <v>68</v>
      </c>
      <c r="L22" s="21" t="s">
        <v>58</v>
      </c>
      <c r="M22" s="21" t="s">
        <v>69</v>
      </c>
      <c r="N22" s="21" t="s">
        <v>58</v>
      </c>
      <c r="O22" s="57" t="s">
        <v>70</v>
      </c>
      <c r="P22" s="53"/>
    </row>
    <row r="23" spans="1:16" s="3" customFormat="1" ht="44.25" customHeight="1">
      <c r="A23" s="109"/>
      <c r="B23" s="109"/>
      <c r="C23" s="119"/>
      <c r="D23" s="80" t="s">
        <v>71</v>
      </c>
      <c r="E23" s="73"/>
      <c r="F23" s="73"/>
      <c r="G23" s="21">
        <v>4</v>
      </c>
      <c r="H23" s="22">
        <v>4</v>
      </c>
      <c r="I23" s="113" t="s">
        <v>72</v>
      </c>
      <c r="J23" s="113"/>
      <c r="K23" s="104" t="s">
        <v>73</v>
      </c>
      <c r="L23" s="104"/>
      <c r="M23" s="104"/>
      <c r="N23" s="104"/>
      <c r="O23" s="104"/>
      <c r="P23" s="53"/>
    </row>
    <row r="24" spans="1:16" s="3" customFormat="1" ht="25.5" customHeight="1">
      <c r="A24" s="109"/>
      <c r="B24" s="109"/>
      <c r="C24" s="119" t="s">
        <v>74</v>
      </c>
      <c r="D24" s="80" t="s">
        <v>75</v>
      </c>
      <c r="E24" s="73"/>
      <c r="F24" s="73"/>
      <c r="G24" s="21">
        <v>2</v>
      </c>
      <c r="H24" s="22">
        <v>2</v>
      </c>
      <c r="I24" s="113" t="s">
        <v>76</v>
      </c>
      <c r="J24" s="113"/>
      <c r="K24" s="57" t="s">
        <v>77</v>
      </c>
      <c r="L24" s="21" t="s">
        <v>58</v>
      </c>
      <c r="M24" s="57" t="s">
        <v>78</v>
      </c>
      <c r="N24" s="21" t="s">
        <v>58</v>
      </c>
      <c r="O24" s="57" t="s">
        <v>79</v>
      </c>
      <c r="P24" s="53"/>
    </row>
    <row r="25" spans="1:16" s="3" customFormat="1" ht="21.75" customHeight="1">
      <c r="A25" s="109"/>
      <c r="B25" s="109"/>
      <c r="C25" s="119"/>
      <c r="D25" s="80" t="s">
        <v>80</v>
      </c>
      <c r="E25" s="73"/>
      <c r="F25" s="73"/>
      <c r="G25" s="21">
        <v>2</v>
      </c>
      <c r="H25" s="22">
        <v>2</v>
      </c>
      <c r="I25" s="113" t="s">
        <v>81</v>
      </c>
      <c r="J25" s="113"/>
      <c r="K25" s="86" t="s">
        <v>82</v>
      </c>
      <c r="L25" s="21" t="s">
        <v>58</v>
      </c>
      <c r="M25" s="57" t="s">
        <v>83</v>
      </c>
      <c r="N25" s="21" t="s">
        <v>58</v>
      </c>
      <c r="O25" s="57" t="s">
        <v>84</v>
      </c>
      <c r="P25" s="53"/>
    </row>
    <row r="26" spans="1:16" s="3" customFormat="1" ht="40.5" customHeight="1">
      <c r="A26" s="109"/>
      <c r="B26" s="109"/>
      <c r="C26" s="80" t="s">
        <v>85</v>
      </c>
      <c r="D26" s="80" t="s">
        <v>86</v>
      </c>
      <c r="E26" s="81"/>
      <c r="F26" s="81"/>
      <c r="G26" s="21">
        <v>3</v>
      </c>
      <c r="H26" s="25">
        <v>3</v>
      </c>
      <c r="I26" s="113" t="s">
        <v>87</v>
      </c>
      <c r="J26" s="113"/>
      <c r="K26" s="57" t="s">
        <v>88</v>
      </c>
      <c r="L26" s="57" t="s">
        <v>89</v>
      </c>
      <c r="M26" s="57" t="s">
        <v>90</v>
      </c>
      <c r="N26" s="21" t="s">
        <v>58</v>
      </c>
      <c r="O26" s="57" t="s">
        <v>91</v>
      </c>
      <c r="P26" s="53"/>
    </row>
    <row r="27" spans="1:16" s="3" customFormat="1" ht="27.75" customHeight="1">
      <c r="A27" s="105" t="s">
        <v>92</v>
      </c>
      <c r="B27" s="109" t="s">
        <v>93</v>
      </c>
      <c r="C27" s="73" t="s">
        <v>94</v>
      </c>
      <c r="D27" s="21" t="s">
        <v>95</v>
      </c>
      <c r="E27" s="6" t="s">
        <v>96</v>
      </c>
      <c r="F27" s="6" t="s">
        <v>97</v>
      </c>
      <c r="G27" s="21">
        <v>3</v>
      </c>
      <c r="H27" s="22">
        <v>3</v>
      </c>
      <c r="I27" s="114" t="s">
        <v>98</v>
      </c>
      <c r="J27" s="114"/>
      <c r="K27" s="104" t="s">
        <v>99</v>
      </c>
      <c r="L27" s="115"/>
      <c r="M27" s="115"/>
      <c r="N27" s="115"/>
      <c r="O27" s="115"/>
      <c r="P27" s="58"/>
    </row>
    <row r="28" spans="1:16" s="3" customFormat="1" ht="41.25" customHeight="1">
      <c r="A28" s="105"/>
      <c r="B28" s="109"/>
      <c r="C28" s="73" t="s">
        <v>100</v>
      </c>
      <c r="D28" s="6" t="s">
        <v>101</v>
      </c>
      <c r="E28" s="6" t="s">
        <v>102</v>
      </c>
      <c r="F28" s="26">
        <v>1</v>
      </c>
      <c r="G28" s="21">
        <v>4</v>
      </c>
      <c r="H28" s="22">
        <v>4</v>
      </c>
      <c r="I28" s="114" t="s">
        <v>103</v>
      </c>
      <c r="J28" s="114"/>
      <c r="K28" s="104" t="s">
        <v>104</v>
      </c>
      <c r="L28" s="104"/>
      <c r="M28" s="104"/>
      <c r="N28" s="104"/>
      <c r="O28" s="104"/>
      <c r="P28" s="53"/>
    </row>
    <row r="29" spans="1:16" s="3" customFormat="1" ht="27.75" customHeight="1">
      <c r="A29" s="105"/>
      <c r="B29" s="109"/>
      <c r="C29" s="73" t="s">
        <v>105</v>
      </c>
      <c r="D29" s="6" t="s">
        <v>106</v>
      </c>
      <c r="E29" s="6" t="s">
        <v>63</v>
      </c>
      <c r="F29" s="6" t="s">
        <v>63</v>
      </c>
      <c r="G29" s="21">
        <v>6</v>
      </c>
      <c r="H29" s="22">
        <v>6</v>
      </c>
      <c r="I29" s="116" t="s">
        <v>107</v>
      </c>
      <c r="J29" s="116"/>
      <c r="K29" s="21" t="s">
        <v>63</v>
      </c>
      <c r="L29" s="21" t="s">
        <v>58</v>
      </c>
      <c r="M29" s="21" t="s">
        <v>58</v>
      </c>
      <c r="N29" s="21" t="s">
        <v>64</v>
      </c>
      <c r="O29" s="57" t="s">
        <v>65</v>
      </c>
      <c r="P29" s="58"/>
    </row>
    <row r="30" spans="1:16" s="3" customFormat="1" ht="36.75" customHeight="1">
      <c r="A30" s="105"/>
      <c r="B30" s="109"/>
      <c r="C30" s="73" t="s">
        <v>108</v>
      </c>
      <c r="D30" s="6" t="s">
        <v>109</v>
      </c>
      <c r="E30" s="6" t="s">
        <v>110</v>
      </c>
      <c r="F30" s="6" t="s">
        <v>111</v>
      </c>
      <c r="G30" s="21">
        <v>7</v>
      </c>
      <c r="H30" s="22">
        <v>7</v>
      </c>
      <c r="I30" s="116" t="s">
        <v>112</v>
      </c>
      <c r="J30" s="116"/>
      <c r="K30" s="104" t="s">
        <v>113</v>
      </c>
      <c r="L30" s="104"/>
      <c r="M30" s="104"/>
      <c r="N30" s="104"/>
      <c r="O30" s="104"/>
      <c r="P30" s="53"/>
    </row>
    <row r="31" spans="1:16" s="3" customFormat="1" ht="28.5" customHeight="1">
      <c r="A31" s="109" t="s">
        <v>114</v>
      </c>
      <c r="B31" s="109"/>
      <c r="C31" s="109"/>
      <c r="D31" s="109"/>
      <c r="E31" s="109"/>
      <c r="F31" s="109"/>
      <c r="G31" s="77">
        <v>50</v>
      </c>
      <c r="H31" s="82">
        <v>50</v>
      </c>
      <c r="I31" s="117"/>
      <c r="J31" s="117"/>
      <c r="K31" s="93"/>
      <c r="L31" s="93"/>
      <c r="M31" s="93"/>
      <c r="N31" s="93"/>
      <c r="O31" s="93"/>
      <c r="P31" s="93"/>
    </row>
    <row r="32" spans="1:16" s="3" customFormat="1" ht="15.75" customHeight="1">
      <c r="A32" s="118"/>
      <c r="B32" s="118" t="s">
        <v>115</v>
      </c>
      <c r="C32" s="118" t="s">
        <v>18</v>
      </c>
      <c r="D32" s="118"/>
      <c r="E32" s="118"/>
      <c r="F32" s="118"/>
      <c r="G32" s="83">
        <f>SUM(G33:G41)</f>
        <v>50</v>
      </c>
      <c r="H32" s="84">
        <f>SUM(H33:H41)</f>
        <v>50</v>
      </c>
      <c r="I32" s="119"/>
      <c r="J32" s="119"/>
      <c r="K32" s="94"/>
      <c r="L32" s="94"/>
      <c r="M32" s="94"/>
      <c r="N32" s="94"/>
      <c r="O32" s="94"/>
      <c r="P32" s="95"/>
    </row>
    <row r="33" spans="1:16" s="3" customFormat="1" ht="30" customHeight="1">
      <c r="A33" s="118"/>
      <c r="B33" s="118"/>
      <c r="C33" s="134" t="s">
        <v>116</v>
      </c>
      <c r="D33" s="85" t="s">
        <v>117</v>
      </c>
      <c r="E33" s="86">
        <v>1</v>
      </c>
      <c r="F33" s="87">
        <v>1</v>
      </c>
      <c r="G33" s="35">
        <v>5</v>
      </c>
      <c r="H33" s="25">
        <v>5</v>
      </c>
      <c r="I33" s="120" t="s">
        <v>118</v>
      </c>
      <c r="J33" s="120"/>
      <c r="K33" s="35" t="s">
        <v>119</v>
      </c>
      <c r="L33" s="35" t="s">
        <v>120</v>
      </c>
      <c r="M33" s="35" t="s">
        <v>121</v>
      </c>
      <c r="N33" s="35" t="s">
        <v>122</v>
      </c>
      <c r="O33" s="35" t="s">
        <v>123</v>
      </c>
      <c r="P33" s="35"/>
    </row>
    <row r="34" spans="1:16" s="3" customFormat="1" ht="19.5" customHeight="1">
      <c r="A34" s="118"/>
      <c r="B34" s="118"/>
      <c r="C34" s="134"/>
      <c r="D34" s="85" t="s">
        <v>124</v>
      </c>
      <c r="E34" s="35" t="s">
        <v>125</v>
      </c>
      <c r="F34" s="88" t="s">
        <v>125</v>
      </c>
      <c r="G34" s="35">
        <v>10</v>
      </c>
      <c r="H34" s="25">
        <v>10</v>
      </c>
      <c r="I34" s="120" t="s">
        <v>126</v>
      </c>
      <c r="J34" s="120"/>
      <c r="K34" s="35" t="s">
        <v>125</v>
      </c>
      <c r="L34" s="35" t="s">
        <v>127</v>
      </c>
      <c r="M34" s="35" t="s">
        <v>69</v>
      </c>
      <c r="N34" s="35" t="s">
        <v>128</v>
      </c>
      <c r="O34" s="35" t="s">
        <v>129</v>
      </c>
      <c r="P34" s="35"/>
    </row>
    <row r="35" spans="1:16" s="3" customFormat="1" ht="39.75" customHeight="1">
      <c r="A35" s="118"/>
      <c r="B35" s="118"/>
      <c r="C35" s="134" t="s">
        <v>130</v>
      </c>
      <c r="D35" s="85" t="s">
        <v>131</v>
      </c>
      <c r="E35" s="35" t="s">
        <v>125</v>
      </c>
      <c r="F35" s="88" t="s">
        <v>125</v>
      </c>
      <c r="G35" s="35">
        <v>5</v>
      </c>
      <c r="H35" s="25">
        <v>5</v>
      </c>
      <c r="I35" s="120" t="s">
        <v>132</v>
      </c>
      <c r="J35" s="120"/>
      <c r="K35" s="35" t="s">
        <v>125</v>
      </c>
      <c r="L35" s="35" t="s">
        <v>127</v>
      </c>
      <c r="M35" s="35" t="s">
        <v>69</v>
      </c>
      <c r="N35" s="35" t="s">
        <v>128</v>
      </c>
      <c r="O35" s="35" t="s">
        <v>129</v>
      </c>
      <c r="P35" s="35"/>
    </row>
    <row r="36" spans="1:16" s="3" customFormat="1" ht="40.5" customHeight="1">
      <c r="A36" s="118"/>
      <c r="B36" s="118"/>
      <c r="C36" s="134"/>
      <c r="D36" s="85" t="s">
        <v>133</v>
      </c>
      <c r="E36" s="35" t="s">
        <v>125</v>
      </c>
      <c r="F36" s="88" t="s">
        <v>125</v>
      </c>
      <c r="G36" s="35">
        <v>5</v>
      </c>
      <c r="H36" s="25">
        <v>5</v>
      </c>
      <c r="I36" s="120" t="s">
        <v>134</v>
      </c>
      <c r="J36" s="120"/>
      <c r="K36" s="35" t="s">
        <v>125</v>
      </c>
      <c r="L36" s="35" t="s">
        <v>127</v>
      </c>
      <c r="M36" s="35" t="s">
        <v>69</v>
      </c>
      <c r="N36" s="35" t="s">
        <v>128</v>
      </c>
      <c r="O36" s="35" t="s">
        <v>129</v>
      </c>
      <c r="P36" s="35"/>
    </row>
    <row r="37" spans="1:16" s="3" customFormat="1" ht="36" customHeight="1">
      <c r="A37" s="118"/>
      <c r="B37" s="118"/>
      <c r="C37" s="89" t="s">
        <v>135</v>
      </c>
      <c r="D37" s="85" t="s">
        <v>136</v>
      </c>
      <c r="E37" s="35" t="s">
        <v>125</v>
      </c>
      <c r="F37" s="88" t="s">
        <v>125</v>
      </c>
      <c r="G37" s="35">
        <v>5</v>
      </c>
      <c r="H37" s="25">
        <v>5</v>
      </c>
      <c r="I37" s="120" t="s">
        <v>137</v>
      </c>
      <c r="J37" s="120"/>
      <c r="K37" s="35" t="s">
        <v>125</v>
      </c>
      <c r="L37" s="35" t="s">
        <v>127</v>
      </c>
      <c r="M37" s="35" t="s">
        <v>69</v>
      </c>
      <c r="N37" s="35" t="s">
        <v>128</v>
      </c>
      <c r="O37" s="35" t="s">
        <v>129</v>
      </c>
      <c r="P37" s="35"/>
    </row>
    <row r="38" spans="1:16" s="3" customFormat="1" ht="37.5" customHeight="1">
      <c r="A38" s="118" t="s">
        <v>138</v>
      </c>
      <c r="B38" s="118" t="s">
        <v>115</v>
      </c>
      <c r="C38" s="89" t="s">
        <v>135</v>
      </c>
      <c r="D38" s="85" t="s">
        <v>139</v>
      </c>
      <c r="E38" s="35" t="s">
        <v>140</v>
      </c>
      <c r="F38" s="87">
        <v>0.95</v>
      </c>
      <c r="G38" s="35">
        <v>10</v>
      </c>
      <c r="H38" s="25">
        <v>10</v>
      </c>
      <c r="I38" s="120" t="s">
        <v>141</v>
      </c>
      <c r="J38" s="120"/>
      <c r="K38" s="96"/>
      <c r="L38" s="96"/>
      <c r="M38" s="96"/>
      <c r="N38" s="96"/>
      <c r="O38" s="57"/>
      <c r="P38" s="35"/>
    </row>
    <row r="39" spans="1:16" s="3" customFormat="1" ht="37.5" customHeight="1">
      <c r="A39" s="118"/>
      <c r="B39" s="118"/>
      <c r="C39" s="134" t="s">
        <v>142</v>
      </c>
      <c r="D39" s="85" t="s">
        <v>143</v>
      </c>
      <c r="E39" s="35" t="s">
        <v>144</v>
      </c>
      <c r="F39" s="90" t="s">
        <v>144</v>
      </c>
      <c r="G39" s="35">
        <v>5</v>
      </c>
      <c r="H39" s="42">
        <v>5</v>
      </c>
      <c r="I39" s="121" t="s">
        <v>145</v>
      </c>
      <c r="J39" s="122"/>
      <c r="K39" s="123" t="s">
        <v>146</v>
      </c>
      <c r="L39" s="124"/>
      <c r="M39" s="124"/>
      <c r="N39" s="124"/>
      <c r="O39" s="125"/>
      <c r="P39" s="35"/>
    </row>
    <row r="40" spans="1:16" s="3" customFormat="1" ht="37.5" customHeight="1">
      <c r="A40" s="118"/>
      <c r="B40" s="118"/>
      <c r="C40" s="134"/>
      <c r="D40" s="85" t="s">
        <v>147</v>
      </c>
      <c r="E40" s="57" t="s">
        <v>144</v>
      </c>
      <c r="F40" s="90" t="s">
        <v>144</v>
      </c>
      <c r="G40" s="35">
        <v>3</v>
      </c>
      <c r="H40" s="43">
        <v>3</v>
      </c>
      <c r="I40" s="126" t="s">
        <v>148</v>
      </c>
      <c r="J40" s="126"/>
      <c r="K40" s="127" t="s">
        <v>149</v>
      </c>
      <c r="L40" s="127"/>
      <c r="M40" s="127"/>
      <c r="N40" s="127"/>
      <c r="O40" s="127"/>
      <c r="P40" s="35"/>
    </row>
    <row r="41" spans="1:16" s="3" customFormat="1" ht="37.5" customHeight="1">
      <c r="A41" s="118"/>
      <c r="B41" s="118"/>
      <c r="C41" s="134"/>
      <c r="D41" s="85" t="s">
        <v>150</v>
      </c>
      <c r="E41" s="35" t="s">
        <v>151</v>
      </c>
      <c r="F41" s="90" t="s">
        <v>151</v>
      </c>
      <c r="G41" s="35">
        <v>2</v>
      </c>
      <c r="H41" s="43">
        <v>2</v>
      </c>
      <c r="I41" s="126" t="s">
        <v>152</v>
      </c>
      <c r="J41" s="126"/>
      <c r="K41" s="127" t="s">
        <v>153</v>
      </c>
      <c r="L41" s="127"/>
      <c r="M41" s="127"/>
      <c r="N41" s="127"/>
      <c r="O41" s="127"/>
      <c r="P41" s="35"/>
    </row>
    <row r="42" spans="1:16" s="3" customFormat="1" ht="46.5" customHeight="1">
      <c r="A42" s="128" t="s">
        <v>154</v>
      </c>
      <c r="B42" s="128"/>
      <c r="C42" s="129" t="s">
        <v>155</v>
      </c>
      <c r="D42" s="129"/>
      <c r="E42" s="129"/>
      <c r="F42" s="129"/>
      <c r="G42" s="129"/>
      <c r="H42" s="129"/>
      <c r="I42" s="129"/>
      <c r="J42" s="129"/>
      <c r="K42" s="129"/>
      <c r="L42" s="129"/>
      <c r="M42" s="129"/>
      <c r="N42" s="129"/>
      <c r="O42" s="129"/>
      <c r="P42" s="129"/>
    </row>
    <row r="43" spans="1:16" s="3" customFormat="1" ht="46.5" customHeight="1">
      <c r="A43" s="128" t="s">
        <v>156</v>
      </c>
      <c r="B43" s="128"/>
      <c r="C43" s="129" t="s">
        <v>157</v>
      </c>
      <c r="D43" s="129"/>
      <c r="E43" s="129"/>
      <c r="F43" s="129"/>
      <c r="G43" s="129"/>
      <c r="H43" s="129"/>
      <c r="I43" s="129"/>
      <c r="J43" s="129"/>
      <c r="K43" s="129"/>
      <c r="L43" s="129"/>
      <c r="M43" s="129"/>
      <c r="N43" s="129"/>
      <c r="O43" s="129"/>
      <c r="P43" s="129"/>
    </row>
    <row r="44" spans="1:16" s="3" customFormat="1" ht="46.5" customHeight="1">
      <c r="A44" s="128" t="s">
        <v>158</v>
      </c>
      <c r="B44" s="128"/>
      <c r="C44" s="129" t="s">
        <v>159</v>
      </c>
      <c r="D44" s="129"/>
      <c r="E44" s="129"/>
      <c r="F44" s="129"/>
      <c r="G44" s="129"/>
      <c r="H44" s="129"/>
      <c r="I44" s="129"/>
      <c r="J44" s="129"/>
      <c r="K44" s="129"/>
      <c r="L44" s="129"/>
      <c r="M44" s="129"/>
      <c r="N44" s="129"/>
      <c r="O44" s="129"/>
      <c r="P44" s="129"/>
    </row>
    <row r="45" spans="1:16" s="4" customFormat="1" ht="30.75" customHeight="1">
      <c r="A45" s="130" t="s">
        <v>160</v>
      </c>
      <c r="B45" s="130"/>
      <c r="C45" s="130"/>
      <c r="D45" s="130"/>
      <c r="E45" s="130"/>
      <c r="F45" s="130"/>
      <c r="G45" s="130"/>
      <c r="H45" s="130"/>
      <c r="I45" s="130"/>
      <c r="J45" s="130"/>
      <c r="K45" s="130"/>
      <c r="L45" s="130"/>
      <c r="M45" s="130"/>
      <c r="N45" s="130"/>
      <c r="O45" s="130"/>
      <c r="P45" s="130"/>
    </row>
    <row r="46" spans="1:16" s="4" customFormat="1" ht="19.5" customHeight="1">
      <c r="A46" s="131" t="s">
        <v>161</v>
      </c>
      <c r="B46" s="131"/>
      <c r="C46" s="131"/>
      <c r="D46" s="131"/>
      <c r="E46" s="131"/>
      <c r="F46" s="131"/>
      <c r="G46" s="131"/>
      <c r="H46" s="131"/>
      <c r="I46" s="131"/>
      <c r="J46" s="131"/>
      <c r="K46" s="131"/>
      <c r="L46" s="131"/>
      <c r="M46" s="131"/>
      <c r="N46" s="131"/>
      <c r="O46" s="131"/>
      <c r="P46" s="131"/>
    </row>
    <row r="47" spans="1:16">
      <c r="A47" s="131" t="s">
        <v>162</v>
      </c>
      <c r="B47" s="131"/>
      <c r="C47" s="131"/>
      <c r="D47" s="131"/>
      <c r="E47" s="131"/>
      <c r="F47" s="131"/>
      <c r="G47" s="131"/>
      <c r="H47" s="131"/>
      <c r="I47" s="131"/>
      <c r="J47" s="131"/>
      <c r="K47" s="131"/>
      <c r="L47" s="131"/>
      <c r="M47" s="131"/>
      <c r="N47" s="131"/>
      <c r="O47" s="131"/>
      <c r="P47" s="131"/>
    </row>
  </sheetData>
  <mergeCells count="100">
    <mergeCell ref="A12:B13"/>
    <mergeCell ref="A46:P46"/>
    <mergeCell ref="A47:P47"/>
    <mergeCell ref="A15:A16"/>
    <mergeCell ref="A19:A26"/>
    <mergeCell ref="A27:A30"/>
    <mergeCell ref="A32:A37"/>
    <mergeCell ref="A38:A41"/>
    <mergeCell ref="B15:B16"/>
    <mergeCell ref="B19:B26"/>
    <mergeCell ref="B27:B30"/>
    <mergeCell ref="B32:B37"/>
    <mergeCell ref="B38:B41"/>
    <mergeCell ref="C15:C16"/>
    <mergeCell ref="C19:C20"/>
    <mergeCell ref="C21:C23"/>
    <mergeCell ref="C24:C25"/>
    <mergeCell ref="A43:B43"/>
    <mergeCell ref="C43:P43"/>
    <mergeCell ref="A44:B44"/>
    <mergeCell ref="C44:P44"/>
    <mergeCell ref="A45:P45"/>
    <mergeCell ref="I40:J40"/>
    <mergeCell ref="K40:O40"/>
    <mergeCell ref="I41:J41"/>
    <mergeCell ref="K41:O41"/>
    <mergeCell ref="A42:B42"/>
    <mergeCell ref="C42:P42"/>
    <mergeCell ref="C39:C41"/>
    <mergeCell ref="I36:J36"/>
    <mergeCell ref="I37:J37"/>
    <mergeCell ref="I38:J38"/>
    <mergeCell ref="I39:J39"/>
    <mergeCell ref="K39:O39"/>
    <mergeCell ref="C32:F32"/>
    <mergeCell ref="I32:J32"/>
    <mergeCell ref="I33:J33"/>
    <mergeCell ref="I34:J34"/>
    <mergeCell ref="I35:J35"/>
    <mergeCell ref="C33:C34"/>
    <mergeCell ref="C35:C36"/>
    <mergeCell ref="I29:J29"/>
    <mergeCell ref="I30:J30"/>
    <mergeCell ref="K30:O30"/>
    <mergeCell ref="A31:F31"/>
    <mergeCell ref="I31:J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4:B14"/>
    <mergeCell ref="C14:P14"/>
    <mergeCell ref="I15:O15"/>
    <mergeCell ref="I16:J16"/>
    <mergeCell ref="A17:F17"/>
    <mergeCell ref="I17:J17"/>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A7:B11"/>
    <mergeCell ref="G7:H8"/>
    <mergeCell ref="J7:P8"/>
    <mergeCell ref="A4:B4"/>
    <mergeCell ref="C4:L4"/>
    <mergeCell ref="M4:N4"/>
    <mergeCell ref="A5:B5"/>
    <mergeCell ref="C5:P5"/>
    <mergeCell ref="A1:B1"/>
    <mergeCell ref="A2:P2"/>
    <mergeCell ref="A3:B3"/>
    <mergeCell ref="F3:I3"/>
    <mergeCell ref="K3:P3"/>
  </mergeCells>
  <phoneticPr fontId="32" type="noConversion"/>
  <dataValidations count="1">
    <dataValidation type="list" allowBlank="1" showInputMessage="1" showErrorMessage="1" sqref="O4">
      <formula1>". ,行政运行类,产业类,基本建设类,民生类,政府采购类"</formula1>
    </dataValidation>
  </dataValidation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dimension ref="A1:P47"/>
  <sheetViews>
    <sheetView workbookViewId="0">
      <selection activeCell="C5" sqref="C5:P5"/>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pans="1:16" s="1" customFormat="1" ht="20.25" customHeight="1">
      <c r="A1" s="97" t="s">
        <v>0</v>
      </c>
      <c r="B1" s="97"/>
    </row>
    <row r="2" spans="1:16" ht="33" customHeight="1">
      <c r="A2" s="98" t="s">
        <v>1</v>
      </c>
      <c r="B2" s="99"/>
      <c r="C2" s="99"/>
      <c r="D2" s="99"/>
      <c r="E2" s="99"/>
      <c r="F2" s="99"/>
      <c r="G2" s="99"/>
      <c r="H2" s="99"/>
      <c r="I2" s="99"/>
      <c r="J2" s="99"/>
      <c r="K2" s="99"/>
      <c r="L2" s="99"/>
      <c r="M2" s="99"/>
      <c r="N2" s="99"/>
      <c r="O2" s="99"/>
      <c r="P2" s="99"/>
    </row>
    <row r="3" spans="1:16" s="3" customFormat="1" ht="25.5" customHeight="1">
      <c r="A3" s="100" t="s">
        <v>2</v>
      </c>
      <c r="B3" s="100"/>
      <c r="C3" s="72"/>
      <c r="D3" s="72"/>
      <c r="E3" s="72"/>
      <c r="F3" s="101" t="s">
        <v>3</v>
      </c>
      <c r="G3" s="101"/>
      <c r="H3" s="101"/>
      <c r="I3" s="101"/>
      <c r="J3" s="48"/>
      <c r="K3" s="102" t="s">
        <v>4</v>
      </c>
      <c r="L3" s="102"/>
      <c r="M3" s="102"/>
      <c r="N3" s="102"/>
      <c r="O3" s="102"/>
      <c r="P3" s="102"/>
    </row>
    <row r="4" spans="1:16" s="3" customFormat="1" ht="20.25" customHeight="1">
      <c r="A4" s="103" t="s">
        <v>5</v>
      </c>
      <c r="B4" s="103"/>
      <c r="C4" s="104" t="s">
        <v>163</v>
      </c>
      <c r="D4" s="104"/>
      <c r="E4" s="104"/>
      <c r="F4" s="104"/>
      <c r="G4" s="104"/>
      <c r="H4" s="104"/>
      <c r="I4" s="104"/>
      <c r="J4" s="104"/>
      <c r="K4" s="104"/>
      <c r="L4" s="104"/>
      <c r="M4" s="105" t="s">
        <v>7</v>
      </c>
      <c r="N4" s="105"/>
      <c r="O4" s="21" t="s">
        <v>8</v>
      </c>
      <c r="P4" s="53"/>
    </row>
    <row r="5" spans="1:16" s="3" customFormat="1" ht="20.25" customHeight="1">
      <c r="A5" s="103" t="s">
        <v>9</v>
      </c>
      <c r="B5" s="103"/>
      <c r="C5" s="205" t="s">
        <v>208</v>
      </c>
      <c r="D5" s="104"/>
      <c r="E5" s="104"/>
      <c r="F5" s="104"/>
      <c r="G5" s="104"/>
      <c r="H5" s="104"/>
      <c r="I5" s="104"/>
      <c r="J5" s="104"/>
      <c r="K5" s="104"/>
      <c r="L5" s="104"/>
      <c r="M5" s="104"/>
      <c r="N5" s="104"/>
      <c r="O5" s="104"/>
      <c r="P5" s="104"/>
    </row>
    <row r="6" spans="1:16" s="3" customFormat="1" ht="20.25" customHeight="1">
      <c r="A6" s="103" t="s">
        <v>10</v>
      </c>
      <c r="B6" s="103"/>
      <c r="C6" s="104" t="s">
        <v>11</v>
      </c>
      <c r="D6" s="104"/>
      <c r="E6" s="104"/>
      <c r="F6" s="104"/>
      <c r="G6" s="104"/>
      <c r="H6" s="104"/>
      <c r="I6" s="104"/>
      <c r="J6" s="104"/>
      <c r="K6" s="104"/>
      <c r="L6" s="104"/>
      <c r="M6" s="104"/>
      <c r="N6" s="104"/>
      <c r="O6" s="104"/>
      <c r="P6" s="104"/>
    </row>
    <row r="7" spans="1:16" s="3" customFormat="1" ht="17.25" customHeight="1">
      <c r="A7" s="109" t="s">
        <v>12</v>
      </c>
      <c r="B7" s="109"/>
      <c r="C7" s="105" t="s">
        <v>13</v>
      </c>
      <c r="D7" s="106" t="s">
        <v>14</v>
      </c>
      <c r="E7" s="106"/>
      <c r="F7" s="106"/>
      <c r="G7" s="105" t="s">
        <v>15</v>
      </c>
      <c r="H7" s="105"/>
      <c r="I7" s="135" t="s">
        <v>16</v>
      </c>
      <c r="J7" s="105" t="s">
        <v>17</v>
      </c>
      <c r="K7" s="105"/>
      <c r="L7" s="105"/>
      <c r="M7" s="105"/>
      <c r="N7" s="105"/>
      <c r="O7" s="105"/>
      <c r="P7" s="105"/>
    </row>
    <row r="8" spans="1:16" s="3" customFormat="1" ht="17.25" customHeight="1">
      <c r="A8" s="109"/>
      <c r="B8" s="109"/>
      <c r="C8" s="105"/>
      <c r="D8" s="74" t="s">
        <v>18</v>
      </c>
      <c r="E8" s="74" t="s">
        <v>19</v>
      </c>
      <c r="F8" s="74" t="s">
        <v>20</v>
      </c>
      <c r="G8" s="105"/>
      <c r="H8" s="105"/>
      <c r="I8" s="135"/>
      <c r="J8" s="105"/>
      <c r="K8" s="105"/>
      <c r="L8" s="105"/>
      <c r="M8" s="105"/>
      <c r="N8" s="105"/>
      <c r="O8" s="105"/>
      <c r="P8" s="105"/>
    </row>
    <row r="9" spans="1:16" s="3" customFormat="1" ht="17.25" customHeight="1">
      <c r="A9" s="109"/>
      <c r="B9" s="109"/>
      <c r="C9" s="75" t="s">
        <v>21</v>
      </c>
      <c r="D9" s="9">
        <f t="shared" ref="D9:D11" si="0">SUM(E9:F9)</f>
        <v>11.289725000000001</v>
      </c>
      <c r="E9" s="10">
        <v>0</v>
      </c>
      <c r="F9" s="10">
        <v>11.289725000000001</v>
      </c>
      <c r="G9" s="107">
        <v>11.289725000000001</v>
      </c>
      <c r="H9" s="107"/>
      <c r="I9" s="10">
        <f t="shared" ref="I9:I11" si="1">ROUND(G9/D9*100,2)</f>
        <v>100</v>
      </c>
      <c r="J9" s="104" t="s">
        <v>164</v>
      </c>
      <c r="K9" s="104"/>
      <c r="L9" s="104"/>
      <c r="M9" s="104"/>
      <c r="N9" s="104"/>
      <c r="O9" s="104"/>
      <c r="P9" s="104"/>
    </row>
    <row r="10" spans="1:16" s="3" customFormat="1" ht="17.25" customHeight="1">
      <c r="A10" s="109"/>
      <c r="B10" s="109"/>
      <c r="C10" s="76" t="s">
        <v>23</v>
      </c>
      <c r="D10" s="9">
        <f t="shared" si="0"/>
        <v>11.289725000000001</v>
      </c>
      <c r="E10" s="10">
        <v>0</v>
      </c>
      <c r="F10" s="10">
        <v>11.289725000000001</v>
      </c>
      <c r="G10" s="107">
        <v>11.289725000000001</v>
      </c>
      <c r="H10" s="107"/>
      <c r="I10" s="10">
        <f t="shared" si="1"/>
        <v>100</v>
      </c>
      <c r="J10" s="104"/>
      <c r="K10" s="104"/>
      <c r="L10" s="104"/>
      <c r="M10" s="104"/>
      <c r="N10" s="104"/>
      <c r="O10" s="104"/>
      <c r="P10" s="104"/>
    </row>
    <row r="11" spans="1:16" s="3" customFormat="1" ht="17.25" customHeight="1">
      <c r="A11" s="109"/>
      <c r="B11" s="109"/>
      <c r="C11" s="76" t="s">
        <v>24</v>
      </c>
      <c r="D11" s="12">
        <f t="shared" si="0"/>
        <v>0</v>
      </c>
      <c r="E11" s="13">
        <v>0</v>
      </c>
      <c r="F11" s="13">
        <v>0</v>
      </c>
      <c r="G11" s="108">
        <v>0</v>
      </c>
      <c r="H11" s="108"/>
      <c r="I11" s="10" t="e">
        <f t="shared" si="1"/>
        <v>#DIV/0!</v>
      </c>
      <c r="J11" s="104"/>
      <c r="K11" s="104"/>
      <c r="L11" s="104"/>
      <c r="M11" s="104"/>
      <c r="N11" s="104"/>
      <c r="O11" s="104"/>
      <c r="P11" s="104"/>
    </row>
    <row r="12" spans="1:16" s="3" customFormat="1" ht="18" customHeight="1">
      <c r="A12" s="109" t="s">
        <v>25</v>
      </c>
      <c r="B12" s="109"/>
      <c r="C12" s="105" t="s">
        <v>26</v>
      </c>
      <c r="D12" s="105"/>
      <c r="E12" s="105"/>
      <c r="F12" s="105"/>
      <c r="G12" s="105"/>
      <c r="H12" s="105"/>
      <c r="I12" s="105"/>
      <c r="J12" s="105" t="s">
        <v>27</v>
      </c>
      <c r="K12" s="105"/>
      <c r="L12" s="105"/>
      <c r="M12" s="105"/>
      <c r="N12" s="105"/>
      <c r="O12" s="105"/>
      <c r="P12" s="105"/>
    </row>
    <row r="13" spans="1:16" s="3" customFormat="1" ht="34.5" customHeight="1">
      <c r="A13" s="109"/>
      <c r="B13" s="109"/>
      <c r="C13" s="104" t="s">
        <v>165</v>
      </c>
      <c r="D13" s="104"/>
      <c r="E13" s="104"/>
      <c r="F13" s="104"/>
      <c r="G13" s="104"/>
      <c r="H13" s="104"/>
      <c r="I13" s="104"/>
      <c r="J13" s="104" t="s">
        <v>29</v>
      </c>
      <c r="K13" s="104"/>
      <c r="L13" s="104"/>
      <c r="M13" s="104"/>
      <c r="N13" s="104"/>
      <c r="O13" s="104"/>
      <c r="P13" s="104"/>
    </row>
    <row r="14" spans="1:16" s="3" customFormat="1" ht="34.5" customHeight="1">
      <c r="A14" s="109" t="s">
        <v>30</v>
      </c>
      <c r="B14" s="109"/>
      <c r="C14" s="104" t="s">
        <v>166</v>
      </c>
      <c r="D14" s="104"/>
      <c r="E14" s="104"/>
      <c r="F14" s="104"/>
      <c r="G14" s="104"/>
      <c r="H14" s="104"/>
      <c r="I14" s="104"/>
      <c r="J14" s="104"/>
      <c r="K14" s="104"/>
      <c r="L14" s="104"/>
      <c r="M14" s="104"/>
      <c r="N14" s="104"/>
      <c r="O14" s="104"/>
      <c r="P14" s="104"/>
    </row>
    <row r="15" spans="1:16" s="3" customFormat="1" ht="18" customHeight="1">
      <c r="A15" s="111" t="s">
        <v>32</v>
      </c>
      <c r="B15" s="111" t="s">
        <v>33</v>
      </c>
      <c r="C15" s="111" t="s">
        <v>34</v>
      </c>
      <c r="D15" s="111" t="s">
        <v>35</v>
      </c>
      <c r="E15" s="111" t="s">
        <v>36</v>
      </c>
      <c r="F15" s="111" t="s">
        <v>37</v>
      </c>
      <c r="G15" s="111" t="s">
        <v>38</v>
      </c>
      <c r="H15" s="111" t="s">
        <v>39</v>
      </c>
      <c r="I15" s="110" t="s">
        <v>40</v>
      </c>
      <c r="J15" s="110"/>
      <c r="K15" s="110"/>
      <c r="L15" s="110"/>
      <c r="M15" s="110"/>
      <c r="N15" s="110"/>
      <c r="O15" s="110"/>
      <c r="P15" s="136" t="s">
        <v>41</v>
      </c>
    </row>
    <row r="16" spans="1:16" s="3" customFormat="1" ht="18" customHeight="1">
      <c r="A16" s="111"/>
      <c r="B16" s="111"/>
      <c r="C16" s="111"/>
      <c r="D16" s="111"/>
      <c r="E16" s="111"/>
      <c r="F16" s="111"/>
      <c r="G16" s="111"/>
      <c r="H16" s="111"/>
      <c r="I16" s="111" t="s">
        <v>42</v>
      </c>
      <c r="J16" s="111"/>
      <c r="K16" s="91" t="s">
        <v>43</v>
      </c>
      <c r="L16" s="91" t="s">
        <v>44</v>
      </c>
      <c r="M16" s="91" t="s">
        <v>45</v>
      </c>
      <c r="N16" s="91" t="s">
        <v>46</v>
      </c>
      <c r="O16" s="91" t="s">
        <v>47</v>
      </c>
      <c r="P16" s="137"/>
    </row>
    <row r="17" spans="1:16" s="3" customFormat="1" ht="19.5" customHeight="1">
      <c r="A17" s="105" t="s">
        <v>21</v>
      </c>
      <c r="B17" s="105"/>
      <c r="C17" s="105"/>
      <c r="D17" s="105"/>
      <c r="E17" s="105"/>
      <c r="F17" s="105"/>
      <c r="G17" s="77">
        <f>SUM(G18,G31)</f>
        <v>100</v>
      </c>
      <c r="H17" s="78">
        <f>SUM(H18,H31)</f>
        <v>100</v>
      </c>
      <c r="I17" s="112"/>
      <c r="J17" s="112"/>
      <c r="K17" s="92"/>
      <c r="L17" s="92"/>
      <c r="M17" s="92"/>
      <c r="N17" s="92"/>
      <c r="O17" s="92"/>
      <c r="P17" s="92"/>
    </row>
    <row r="18" spans="1:16" s="3" customFormat="1" ht="19.5" customHeight="1">
      <c r="A18" s="109" t="s">
        <v>48</v>
      </c>
      <c r="B18" s="109"/>
      <c r="C18" s="109"/>
      <c r="D18" s="109"/>
      <c r="E18" s="109"/>
      <c r="F18" s="109"/>
      <c r="G18" s="77">
        <f>SUM(G19:G30)</f>
        <v>50</v>
      </c>
      <c r="H18" s="79">
        <f>SUM(H19:H30)</f>
        <v>50</v>
      </c>
      <c r="I18" s="112"/>
      <c r="J18" s="112"/>
      <c r="K18" s="92"/>
      <c r="L18" s="92"/>
      <c r="M18" s="92"/>
      <c r="N18" s="92"/>
      <c r="O18" s="92"/>
      <c r="P18" s="92"/>
    </row>
    <row r="19" spans="1:16" s="3" customFormat="1" ht="38.25" customHeight="1">
      <c r="A19" s="109" t="s">
        <v>49</v>
      </c>
      <c r="B19" s="109" t="s">
        <v>50</v>
      </c>
      <c r="C19" s="132" t="s">
        <v>51</v>
      </c>
      <c r="D19" s="73" t="s">
        <v>52</v>
      </c>
      <c r="E19" s="73"/>
      <c r="F19" s="73"/>
      <c r="G19" s="21">
        <v>10</v>
      </c>
      <c r="H19" s="22">
        <v>10</v>
      </c>
      <c r="I19" s="113" t="s">
        <v>53</v>
      </c>
      <c r="J19" s="113"/>
      <c r="K19" s="104" t="s">
        <v>54</v>
      </c>
      <c r="L19" s="104"/>
      <c r="M19" s="104"/>
      <c r="N19" s="104"/>
      <c r="O19" s="104"/>
      <c r="P19" s="53"/>
    </row>
    <row r="20" spans="1:16" s="3" customFormat="1" ht="30.75" customHeight="1">
      <c r="A20" s="109"/>
      <c r="B20" s="109"/>
      <c r="C20" s="133"/>
      <c r="D20" s="80" t="s">
        <v>55</v>
      </c>
      <c r="E20" s="81"/>
      <c r="F20" s="81"/>
      <c r="G20" s="21">
        <v>5</v>
      </c>
      <c r="H20" s="25">
        <v>5</v>
      </c>
      <c r="I20" s="113" t="s">
        <v>56</v>
      </c>
      <c r="J20" s="113"/>
      <c r="K20" s="86" t="s">
        <v>57</v>
      </c>
      <c r="L20" s="21" t="s">
        <v>58</v>
      </c>
      <c r="M20" s="21" t="s">
        <v>58</v>
      </c>
      <c r="N20" s="21" t="s">
        <v>58</v>
      </c>
      <c r="O20" s="57" t="s">
        <v>59</v>
      </c>
      <c r="P20" s="53"/>
    </row>
    <row r="21" spans="1:16" s="3" customFormat="1" ht="38.25" customHeight="1">
      <c r="A21" s="109"/>
      <c r="B21" s="109"/>
      <c r="C21" s="119" t="s">
        <v>60</v>
      </c>
      <c r="D21" s="80" t="s">
        <v>61</v>
      </c>
      <c r="E21" s="73"/>
      <c r="F21" s="73"/>
      <c r="G21" s="21">
        <v>2</v>
      </c>
      <c r="H21" s="22">
        <v>2</v>
      </c>
      <c r="I21" s="113" t="s">
        <v>62</v>
      </c>
      <c r="J21" s="113"/>
      <c r="K21" s="57" t="s">
        <v>63</v>
      </c>
      <c r="L21" s="21" t="s">
        <v>58</v>
      </c>
      <c r="M21" s="21" t="s">
        <v>58</v>
      </c>
      <c r="N21" s="21" t="s">
        <v>64</v>
      </c>
      <c r="O21" s="57" t="s">
        <v>65</v>
      </c>
      <c r="P21" s="53"/>
    </row>
    <row r="22" spans="1:16" s="3" customFormat="1" ht="36" customHeight="1">
      <c r="A22" s="109"/>
      <c r="B22" s="109"/>
      <c r="C22" s="119"/>
      <c r="D22" s="80" t="s">
        <v>66</v>
      </c>
      <c r="E22" s="73"/>
      <c r="F22" s="73"/>
      <c r="G22" s="21">
        <v>2</v>
      </c>
      <c r="H22" s="22">
        <v>2</v>
      </c>
      <c r="I22" s="113" t="s">
        <v>67</v>
      </c>
      <c r="J22" s="113"/>
      <c r="K22" s="57" t="s">
        <v>68</v>
      </c>
      <c r="L22" s="21" t="s">
        <v>58</v>
      </c>
      <c r="M22" s="21" t="s">
        <v>69</v>
      </c>
      <c r="N22" s="21" t="s">
        <v>58</v>
      </c>
      <c r="O22" s="57" t="s">
        <v>70</v>
      </c>
      <c r="P22" s="53"/>
    </row>
    <row r="23" spans="1:16" s="3" customFormat="1" ht="44.25" customHeight="1">
      <c r="A23" s="109"/>
      <c r="B23" s="109"/>
      <c r="C23" s="119"/>
      <c r="D23" s="80" t="s">
        <v>71</v>
      </c>
      <c r="E23" s="73"/>
      <c r="F23" s="73"/>
      <c r="G23" s="21">
        <v>4</v>
      </c>
      <c r="H23" s="22">
        <v>4</v>
      </c>
      <c r="I23" s="113" t="s">
        <v>72</v>
      </c>
      <c r="J23" s="113"/>
      <c r="K23" s="104" t="s">
        <v>73</v>
      </c>
      <c r="L23" s="104"/>
      <c r="M23" s="104"/>
      <c r="N23" s="104"/>
      <c r="O23" s="104"/>
      <c r="P23" s="53"/>
    </row>
    <row r="24" spans="1:16" s="3" customFormat="1" ht="25.5" customHeight="1">
      <c r="A24" s="109"/>
      <c r="B24" s="109"/>
      <c r="C24" s="119" t="s">
        <v>74</v>
      </c>
      <c r="D24" s="80" t="s">
        <v>75</v>
      </c>
      <c r="E24" s="73"/>
      <c r="F24" s="73"/>
      <c r="G24" s="21">
        <v>2</v>
      </c>
      <c r="H24" s="22">
        <v>2</v>
      </c>
      <c r="I24" s="113" t="s">
        <v>76</v>
      </c>
      <c r="J24" s="113"/>
      <c r="K24" s="57" t="s">
        <v>77</v>
      </c>
      <c r="L24" s="21" t="s">
        <v>58</v>
      </c>
      <c r="M24" s="57" t="s">
        <v>78</v>
      </c>
      <c r="N24" s="21" t="s">
        <v>58</v>
      </c>
      <c r="O24" s="57" t="s">
        <v>79</v>
      </c>
      <c r="P24" s="53"/>
    </row>
    <row r="25" spans="1:16" s="3" customFormat="1" ht="21.75" customHeight="1">
      <c r="A25" s="109"/>
      <c r="B25" s="109"/>
      <c r="C25" s="119"/>
      <c r="D25" s="80" t="s">
        <v>80</v>
      </c>
      <c r="E25" s="73"/>
      <c r="F25" s="73"/>
      <c r="G25" s="21">
        <v>2</v>
      </c>
      <c r="H25" s="22">
        <v>2</v>
      </c>
      <c r="I25" s="113" t="s">
        <v>81</v>
      </c>
      <c r="J25" s="113"/>
      <c r="K25" s="86" t="s">
        <v>82</v>
      </c>
      <c r="L25" s="21" t="s">
        <v>58</v>
      </c>
      <c r="M25" s="57" t="s">
        <v>83</v>
      </c>
      <c r="N25" s="21" t="s">
        <v>58</v>
      </c>
      <c r="O25" s="57" t="s">
        <v>84</v>
      </c>
      <c r="P25" s="53"/>
    </row>
    <row r="26" spans="1:16" s="3" customFormat="1" ht="40.5" customHeight="1">
      <c r="A26" s="109"/>
      <c r="B26" s="109"/>
      <c r="C26" s="80" t="s">
        <v>85</v>
      </c>
      <c r="D26" s="80" t="s">
        <v>86</v>
      </c>
      <c r="E26" s="81"/>
      <c r="F26" s="81"/>
      <c r="G26" s="21">
        <v>3</v>
      </c>
      <c r="H26" s="25">
        <v>3</v>
      </c>
      <c r="I26" s="113" t="s">
        <v>87</v>
      </c>
      <c r="J26" s="113"/>
      <c r="K26" s="57" t="s">
        <v>88</v>
      </c>
      <c r="L26" s="57" t="s">
        <v>89</v>
      </c>
      <c r="M26" s="57" t="s">
        <v>90</v>
      </c>
      <c r="N26" s="21" t="s">
        <v>58</v>
      </c>
      <c r="O26" s="57" t="s">
        <v>91</v>
      </c>
      <c r="P26" s="53"/>
    </row>
    <row r="27" spans="1:16" s="3" customFormat="1" ht="27.75" customHeight="1">
      <c r="A27" s="105" t="s">
        <v>92</v>
      </c>
      <c r="B27" s="109" t="s">
        <v>93</v>
      </c>
      <c r="C27" s="73" t="s">
        <v>94</v>
      </c>
      <c r="D27" s="21" t="s">
        <v>95</v>
      </c>
      <c r="E27" s="6" t="s">
        <v>167</v>
      </c>
      <c r="F27" s="6" t="s">
        <v>168</v>
      </c>
      <c r="G27" s="21">
        <v>3</v>
      </c>
      <c r="H27" s="22">
        <v>3</v>
      </c>
      <c r="I27" s="114" t="s">
        <v>98</v>
      </c>
      <c r="J27" s="114"/>
      <c r="K27" s="104" t="s">
        <v>99</v>
      </c>
      <c r="L27" s="115"/>
      <c r="M27" s="115"/>
      <c r="N27" s="115"/>
      <c r="O27" s="115"/>
      <c r="P27" s="58"/>
    </row>
    <row r="28" spans="1:16" s="3" customFormat="1" ht="41.25" customHeight="1">
      <c r="A28" s="105"/>
      <c r="B28" s="109"/>
      <c r="C28" s="73" t="s">
        <v>100</v>
      </c>
      <c r="D28" s="6" t="s">
        <v>169</v>
      </c>
      <c r="E28" s="26" t="s">
        <v>170</v>
      </c>
      <c r="F28" s="26">
        <v>0.98</v>
      </c>
      <c r="G28" s="21">
        <v>4</v>
      </c>
      <c r="H28" s="22">
        <v>4</v>
      </c>
      <c r="I28" s="114" t="s">
        <v>103</v>
      </c>
      <c r="J28" s="114"/>
      <c r="K28" s="104" t="s">
        <v>104</v>
      </c>
      <c r="L28" s="104"/>
      <c r="M28" s="104"/>
      <c r="N28" s="104"/>
      <c r="O28" s="104"/>
      <c r="P28" s="53"/>
    </row>
    <row r="29" spans="1:16" s="3" customFormat="1" ht="27.75" customHeight="1">
      <c r="A29" s="105"/>
      <c r="B29" s="109"/>
      <c r="C29" s="73" t="s">
        <v>105</v>
      </c>
      <c r="D29" s="6" t="s">
        <v>106</v>
      </c>
      <c r="E29" s="6" t="s">
        <v>63</v>
      </c>
      <c r="F29" s="6" t="s">
        <v>63</v>
      </c>
      <c r="G29" s="21">
        <v>6</v>
      </c>
      <c r="H29" s="22">
        <v>6</v>
      </c>
      <c r="I29" s="116" t="s">
        <v>107</v>
      </c>
      <c r="J29" s="116"/>
      <c r="K29" s="21" t="s">
        <v>63</v>
      </c>
      <c r="L29" s="21" t="s">
        <v>58</v>
      </c>
      <c r="M29" s="21" t="s">
        <v>58</v>
      </c>
      <c r="N29" s="21" t="s">
        <v>64</v>
      </c>
      <c r="O29" s="57" t="s">
        <v>65</v>
      </c>
      <c r="P29" s="58"/>
    </row>
    <row r="30" spans="1:16" s="3" customFormat="1" ht="36.75" customHeight="1">
      <c r="A30" s="105"/>
      <c r="B30" s="109"/>
      <c r="C30" s="73" t="s">
        <v>108</v>
      </c>
      <c r="D30" s="6" t="s">
        <v>109</v>
      </c>
      <c r="E30" s="6" t="s">
        <v>110</v>
      </c>
      <c r="F30" s="6" t="s">
        <v>111</v>
      </c>
      <c r="G30" s="21">
        <v>7</v>
      </c>
      <c r="H30" s="22">
        <v>7</v>
      </c>
      <c r="I30" s="116" t="s">
        <v>112</v>
      </c>
      <c r="J30" s="116"/>
      <c r="K30" s="104" t="s">
        <v>113</v>
      </c>
      <c r="L30" s="104"/>
      <c r="M30" s="104"/>
      <c r="N30" s="104"/>
      <c r="O30" s="104"/>
      <c r="P30" s="53"/>
    </row>
    <row r="31" spans="1:16" s="3" customFormat="1" ht="28.5" customHeight="1">
      <c r="A31" s="109" t="s">
        <v>114</v>
      </c>
      <c r="B31" s="109"/>
      <c r="C31" s="109"/>
      <c r="D31" s="109"/>
      <c r="E31" s="109"/>
      <c r="F31" s="109"/>
      <c r="G31" s="77">
        <v>50</v>
      </c>
      <c r="H31" s="82">
        <v>50</v>
      </c>
      <c r="I31" s="117"/>
      <c r="J31" s="117"/>
      <c r="K31" s="93"/>
      <c r="L31" s="93"/>
      <c r="M31" s="93"/>
      <c r="N31" s="93"/>
      <c r="O31" s="93"/>
      <c r="P31" s="93"/>
    </row>
    <row r="32" spans="1:16" s="3" customFormat="1" ht="15.75" customHeight="1">
      <c r="A32" s="118"/>
      <c r="B32" s="118" t="s">
        <v>115</v>
      </c>
      <c r="C32" s="118" t="s">
        <v>18</v>
      </c>
      <c r="D32" s="118"/>
      <c r="E32" s="118"/>
      <c r="F32" s="118"/>
      <c r="G32" s="83">
        <f>SUM(G33:G41)</f>
        <v>50</v>
      </c>
      <c r="H32" s="84">
        <f>SUM(H33:H41)</f>
        <v>50</v>
      </c>
      <c r="I32" s="119"/>
      <c r="J32" s="119"/>
      <c r="K32" s="94"/>
      <c r="L32" s="94"/>
      <c r="M32" s="94"/>
      <c r="N32" s="94"/>
      <c r="O32" s="94"/>
      <c r="P32" s="95"/>
    </row>
    <row r="33" spans="1:16" s="3" customFormat="1" ht="30" customHeight="1">
      <c r="A33" s="118"/>
      <c r="B33" s="118"/>
      <c r="C33" s="134" t="s">
        <v>116</v>
      </c>
      <c r="D33" s="85" t="s">
        <v>117</v>
      </c>
      <c r="E33" s="86">
        <v>1</v>
      </c>
      <c r="F33" s="87">
        <v>1</v>
      </c>
      <c r="G33" s="35">
        <v>5</v>
      </c>
      <c r="H33" s="25">
        <v>5</v>
      </c>
      <c r="I33" s="120" t="s">
        <v>118</v>
      </c>
      <c r="J33" s="120"/>
      <c r="K33" s="35" t="s">
        <v>119</v>
      </c>
      <c r="L33" s="35" t="s">
        <v>120</v>
      </c>
      <c r="M33" s="35" t="s">
        <v>121</v>
      </c>
      <c r="N33" s="35" t="s">
        <v>122</v>
      </c>
      <c r="O33" s="35" t="s">
        <v>123</v>
      </c>
      <c r="P33" s="35"/>
    </row>
    <row r="34" spans="1:16" s="3" customFormat="1" ht="19.5" customHeight="1">
      <c r="A34" s="118"/>
      <c r="B34" s="118"/>
      <c r="C34" s="134"/>
      <c r="D34" s="85" t="s">
        <v>124</v>
      </c>
      <c r="E34" s="35" t="s">
        <v>125</v>
      </c>
      <c r="F34" s="88" t="s">
        <v>125</v>
      </c>
      <c r="G34" s="35">
        <v>10</v>
      </c>
      <c r="H34" s="25">
        <v>10</v>
      </c>
      <c r="I34" s="120" t="s">
        <v>126</v>
      </c>
      <c r="J34" s="120"/>
      <c r="K34" s="35" t="s">
        <v>125</v>
      </c>
      <c r="L34" s="35" t="s">
        <v>127</v>
      </c>
      <c r="M34" s="35" t="s">
        <v>69</v>
      </c>
      <c r="N34" s="35" t="s">
        <v>128</v>
      </c>
      <c r="O34" s="35" t="s">
        <v>129</v>
      </c>
      <c r="P34" s="35"/>
    </row>
    <row r="35" spans="1:16" s="3" customFormat="1" ht="39.75" customHeight="1">
      <c r="A35" s="118"/>
      <c r="B35" s="118"/>
      <c r="C35" s="134" t="s">
        <v>130</v>
      </c>
      <c r="D35" s="85" t="s">
        <v>131</v>
      </c>
      <c r="E35" s="35" t="s">
        <v>125</v>
      </c>
      <c r="F35" s="88" t="s">
        <v>125</v>
      </c>
      <c r="G35" s="35">
        <v>5</v>
      </c>
      <c r="H35" s="25">
        <v>5</v>
      </c>
      <c r="I35" s="120" t="s">
        <v>132</v>
      </c>
      <c r="J35" s="120"/>
      <c r="K35" s="35" t="s">
        <v>125</v>
      </c>
      <c r="L35" s="35" t="s">
        <v>127</v>
      </c>
      <c r="M35" s="35" t="s">
        <v>69</v>
      </c>
      <c r="N35" s="35" t="s">
        <v>128</v>
      </c>
      <c r="O35" s="35" t="s">
        <v>129</v>
      </c>
      <c r="P35" s="35"/>
    </row>
    <row r="36" spans="1:16" s="3" customFormat="1" ht="40.5" customHeight="1">
      <c r="A36" s="118"/>
      <c r="B36" s="118"/>
      <c r="C36" s="134"/>
      <c r="D36" s="85" t="s">
        <v>133</v>
      </c>
      <c r="E36" s="35" t="s">
        <v>125</v>
      </c>
      <c r="F36" s="88" t="s">
        <v>125</v>
      </c>
      <c r="G36" s="35">
        <v>5</v>
      </c>
      <c r="H36" s="25">
        <v>5</v>
      </c>
      <c r="I36" s="120" t="s">
        <v>134</v>
      </c>
      <c r="J36" s="120"/>
      <c r="K36" s="35" t="s">
        <v>125</v>
      </c>
      <c r="L36" s="35" t="s">
        <v>127</v>
      </c>
      <c r="M36" s="35" t="s">
        <v>69</v>
      </c>
      <c r="N36" s="35" t="s">
        <v>128</v>
      </c>
      <c r="O36" s="35" t="s">
        <v>129</v>
      </c>
      <c r="P36" s="35"/>
    </row>
    <row r="37" spans="1:16" s="3" customFormat="1" ht="36" customHeight="1">
      <c r="A37" s="118"/>
      <c r="B37" s="118"/>
      <c r="C37" s="89" t="s">
        <v>135</v>
      </c>
      <c r="D37" s="85" t="s">
        <v>136</v>
      </c>
      <c r="E37" s="35" t="s">
        <v>125</v>
      </c>
      <c r="F37" s="88" t="s">
        <v>125</v>
      </c>
      <c r="G37" s="35">
        <v>5</v>
      </c>
      <c r="H37" s="25">
        <v>5</v>
      </c>
      <c r="I37" s="120" t="s">
        <v>137</v>
      </c>
      <c r="J37" s="120"/>
      <c r="K37" s="35" t="s">
        <v>125</v>
      </c>
      <c r="L37" s="35" t="s">
        <v>127</v>
      </c>
      <c r="M37" s="35" t="s">
        <v>69</v>
      </c>
      <c r="N37" s="35" t="s">
        <v>128</v>
      </c>
      <c r="O37" s="35" t="s">
        <v>129</v>
      </c>
      <c r="P37" s="35"/>
    </row>
    <row r="38" spans="1:16" s="3" customFormat="1" ht="37.5" customHeight="1">
      <c r="A38" s="118" t="s">
        <v>138</v>
      </c>
      <c r="B38" s="118" t="s">
        <v>115</v>
      </c>
      <c r="C38" s="89" t="s">
        <v>135</v>
      </c>
      <c r="D38" s="85" t="s">
        <v>139</v>
      </c>
      <c r="E38" s="35" t="s">
        <v>140</v>
      </c>
      <c r="F38" s="87">
        <v>0.95</v>
      </c>
      <c r="G38" s="35">
        <v>10</v>
      </c>
      <c r="H38" s="25">
        <v>10</v>
      </c>
      <c r="I38" s="120" t="s">
        <v>141</v>
      </c>
      <c r="J38" s="120"/>
      <c r="K38" s="96"/>
      <c r="L38" s="96"/>
      <c r="M38" s="96"/>
      <c r="N38" s="96"/>
      <c r="O38" s="57"/>
      <c r="P38" s="35"/>
    </row>
    <row r="39" spans="1:16" s="3" customFormat="1" ht="37.5" customHeight="1">
      <c r="A39" s="118"/>
      <c r="B39" s="118"/>
      <c r="C39" s="134" t="s">
        <v>142</v>
      </c>
      <c r="D39" s="85" t="s">
        <v>143</v>
      </c>
      <c r="E39" s="35" t="s">
        <v>144</v>
      </c>
      <c r="F39" s="90" t="s">
        <v>144</v>
      </c>
      <c r="G39" s="35">
        <v>5</v>
      </c>
      <c r="H39" s="42">
        <v>5</v>
      </c>
      <c r="I39" s="121" t="s">
        <v>145</v>
      </c>
      <c r="J39" s="122"/>
      <c r="K39" s="123" t="s">
        <v>146</v>
      </c>
      <c r="L39" s="124"/>
      <c r="M39" s="124"/>
      <c r="N39" s="124"/>
      <c r="O39" s="125"/>
      <c r="P39" s="35"/>
    </row>
    <row r="40" spans="1:16" s="3" customFormat="1" ht="37.5" customHeight="1">
      <c r="A40" s="118"/>
      <c r="B40" s="118"/>
      <c r="C40" s="134"/>
      <c r="D40" s="85" t="s">
        <v>147</v>
      </c>
      <c r="E40" s="57" t="s">
        <v>144</v>
      </c>
      <c r="F40" s="90" t="s">
        <v>144</v>
      </c>
      <c r="G40" s="35">
        <v>3</v>
      </c>
      <c r="H40" s="43">
        <v>3</v>
      </c>
      <c r="I40" s="126" t="s">
        <v>148</v>
      </c>
      <c r="J40" s="126"/>
      <c r="K40" s="127" t="s">
        <v>149</v>
      </c>
      <c r="L40" s="127"/>
      <c r="M40" s="127"/>
      <c r="N40" s="127"/>
      <c r="O40" s="127"/>
      <c r="P40" s="35"/>
    </row>
    <row r="41" spans="1:16" s="3" customFormat="1" ht="37.5" customHeight="1">
      <c r="A41" s="118"/>
      <c r="B41" s="118"/>
      <c r="C41" s="134"/>
      <c r="D41" s="85" t="s">
        <v>150</v>
      </c>
      <c r="E41" s="35" t="s">
        <v>151</v>
      </c>
      <c r="F41" s="90" t="s">
        <v>151</v>
      </c>
      <c r="G41" s="35">
        <v>2</v>
      </c>
      <c r="H41" s="43">
        <v>2</v>
      </c>
      <c r="I41" s="126" t="s">
        <v>152</v>
      </c>
      <c r="J41" s="126"/>
      <c r="K41" s="127" t="s">
        <v>153</v>
      </c>
      <c r="L41" s="127"/>
      <c r="M41" s="127"/>
      <c r="N41" s="127"/>
      <c r="O41" s="127"/>
      <c r="P41" s="35"/>
    </row>
    <row r="42" spans="1:16" s="3" customFormat="1" ht="46.5" customHeight="1">
      <c r="A42" s="128" t="s">
        <v>154</v>
      </c>
      <c r="B42" s="128"/>
      <c r="C42" s="129" t="s">
        <v>171</v>
      </c>
      <c r="D42" s="129"/>
      <c r="E42" s="129"/>
      <c r="F42" s="129"/>
      <c r="G42" s="129"/>
      <c r="H42" s="129"/>
      <c r="I42" s="129"/>
      <c r="J42" s="129"/>
      <c r="K42" s="129"/>
      <c r="L42" s="129"/>
      <c r="M42" s="129"/>
      <c r="N42" s="129"/>
      <c r="O42" s="129"/>
      <c r="P42" s="129"/>
    </row>
    <row r="43" spans="1:16" s="3" customFormat="1" ht="46.5" customHeight="1">
      <c r="A43" s="128" t="s">
        <v>156</v>
      </c>
      <c r="B43" s="128"/>
      <c r="C43" s="129" t="s">
        <v>157</v>
      </c>
      <c r="D43" s="129"/>
      <c r="E43" s="129"/>
      <c r="F43" s="129"/>
      <c r="G43" s="129"/>
      <c r="H43" s="129"/>
      <c r="I43" s="129"/>
      <c r="J43" s="129"/>
      <c r="K43" s="129"/>
      <c r="L43" s="129"/>
      <c r="M43" s="129"/>
      <c r="N43" s="129"/>
      <c r="O43" s="129"/>
      <c r="P43" s="129"/>
    </row>
    <row r="44" spans="1:16" s="3" customFormat="1" ht="46.5" customHeight="1">
      <c r="A44" s="128" t="s">
        <v>158</v>
      </c>
      <c r="B44" s="128"/>
      <c r="C44" s="129" t="s">
        <v>159</v>
      </c>
      <c r="D44" s="129"/>
      <c r="E44" s="129"/>
      <c r="F44" s="129"/>
      <c r="G44" s="129"/>
      <c r="H44" s="129"/>
      <c r="I44" s="129"/>
      <c r="J44" s="129"/>
      <c r="K44" s="129"/>
      <c r="L44" s="129"/>
      <c r="M44" s="129"/>
      <c r="N44" s="129"/>
      <c r="O44" s="129"/>
      <c r="P44" s="129"/>
    </row>
    <row r="45" spans="1:16" s="4" customFormat="1" ht="30.75" customHeight="1">
      <c r="A45" s="130" t="s">
        <v>160</v>
      </c>
      <c r="B45" s="130"/>
      <c r="C45" s="130"/>
      <c r="D45" s="130"/>
      <c r="E45" s="130"/>
      <c r="F45" s="130"/>
      <c r="G45" s="130"/>
      <c r="H45" s="130"/>
      <c r="I45" s="130"/>
      <c r="J45" s="130"/>
      <c r="K45" s="130"/>
      <c r="L45" s="130"/>
      <c r="M45" s="130"/>
      <c r="N45" s="130"/>
      <c r="O45" s="130"/>
      <c r="P45" s="130"/>
    </row>
    <row r="46" spans="1:16" s="4" customFormat="1" ht="19.5" customHeight="1">
      <c r="A46" s="131" t="s">
        <v>161</v>
      </c>
      <c r="B46" s="131"/>
      <c r="C46" s="131"/>
      <c r="D46" s="131"/>
      <c r="E46" s="131"/>
      <c r="F46" s="131"/>
      <c r="G46" s="131"/>
      <c r="H46" s="131"/>
      <c r="I46" s="131"/>
      <c r="J46" s="131"/>
      <c r="K46" s="131"/>
      <c r="L46" s="131"/>
      <c r="M46" s="131"/>
      <c r="N46" s="131"/>
      <c r="O46" s="131"/>
      <c r="P46" s="131"/>
    </row>
    <row r="47" spans="1:16">
      <c r="A47" s="131" t="s">
        <v>162</v>
      </c>
      <c r="B47" s="131"/>
      <c r="C47" s="131"/>
      <c r="D47" s="131"/>
      <c r="E47" s="131"/>
      <c r="F47" s="131"/>
      <c r="G47" s="131"/>
      <c r="H47" s="131"/>
      <c r="I47" s="131"/>
      <c r="J47" s="131"/>
      <c r="K47" s="131"/>
      <c r="L47" s="131"/>
      <c r="M47" s="131"/>
      <c r="N47" s="131"/>
      <c r="O47" s="131"/>
      <c r="P47" s="131"/>
    </row>
  </sheetData>
  <mergeCells count="100">
    <mergeCell ref="A12:B13"/>
    <mergeCell ref="A46:P46"/>
    <mergeCell ref="A47:P47"/>
    <mergeCell ref="A15:A16"/>
    <mergeCell ref="A19:A26"/>
    <mergeCell ref="A27:A30"/>
    <mergeCell ref="A32:A37"/>
    <mergeCell ref="A38:A41"/>
    <mergeCell ref="B15:B16"/>
    <mergeCell ref="B19:B26"/>
    <mergeCell ref="B27:B30"/>
    <mergeCell ref="B32:B37"/>
    <mergeCell ref="B38:B41"/>
    <mergeCell ref="C15:C16"/>
    <mergeCell ref="C19:C20"/>
    <mergeCell ref="C21:C23"/>
    <mergeCell ref="C24:C25"/>
    <mergeCell ref="A43:B43"/>
    <mergeCell ref="C43:P43"/>
    <mergeCell ref="A44:B44"/>
    <mergeCell ref="C44:P44"/>
    <mergeCell ref="A45:P45"/>
    <mergeCell ref="I40:J40"/>
    <mergeCell ref="K40:O40"/>
    <mergeCell ref="I41:J41"/>
    <mergeCell ref="K41:O41"/>
    <mergeCell ref="A42:B42"/>
    <mergeCell ref="C42:P42"/>
    <mergeCell ref="C39:C41"/>
    <mergeCell ref="I36:J36"/>
    <mergeCell ref="I37:J37"/>
    <mergeCell ref="I38:J38"/>
    <mergeCell ref="I39:J39"/>
    <mergeCell ref="K39:O39"/>
    <mergeCell ref="C32:F32"/>
    <mergeCell ref="I32:J32"/>
    <mergeCell ref="I33:J33"/>
    <mergeCell ref="I34:J34"/>
    <mergeCell ref="I35:J35"/>
    <mergeCell ref="C33:C34"/>
    <mergeCell ref="C35:C36"/>
    <mergeCell ref="I29:J29"/>
    <mergeCell ref="I30:J30"/>
    <mergeCell ref="K30:O30"/>
    <mergeCell ref="A31:F31"/>
    <mergeCell ref="I31:J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4:B14"/>
    <mergeCell ref="C14:P14"/>
    <mergeCell ref="I15:O15"/>
    <mergeCell ref="I16:J16"/>
    <mergeCell ref="A17:F17"/>
    <mergeCell ref="I17:J17"/>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A7:B11"/>
    <mergeCell ref="G7:H8"/>
    <mergeCell ref="J7:P8"/>
    <mergeCell ref="A4:B4"/>
    <mergeCell ref="C4:L4"/>
    <mergeCell ref="M4:N4"/>
    <mergeCell ref="A5:B5"/>
    <mergeCell ref="C5:P5"/>
    <mergeCell ref="A1:B1"/>
    <mergeCell ref="A2:P2"/>
    <mergeCell ref="A3:B3"/>
    <mergeCell ref="F3:I3"/>
    <mergeCell ref="K3:P3"/>
  </mergeCells>
  <phoneticPr fontId="32" type="noConversion"/>
  <dataValidations count="1">
    <dataValidation type="list" allowBlank="1" showInputMessage="1" showErrorMessage="1" sqref="O4">
      <formula1>". ,行政运行类,产业类,基本建设类,民生类,政府采购类"</formula1>
    </dataValidation>
  </dataValidation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dimension ref="A1:P42"/>
  <sheetViews>
    <sheetView workbookViewId="0">
      <selection activeCell="C4" sqref="C4:P4"/>
    </sheetView>
  </sheetViews>
  <sheetFormatPr defaultColWidth="9" defaultRowHeight="14.25"/>
  <cols>
    <col min="1" max="1" width="5.5" style="2" customWidth="1"/>
    <col min="2" max="2" width="7.875" style="2" customWidth="1"/>
    <col min="3" max="3" width="10.875" style="2" customWidth="1"/>
    <col min="4" max="4" width="9" style="2" customWidth="1"/>
    <col min="5" max="5" width="7.75" style="2" customWidth="1"/>
    <col min="6" max="6" width="7.875" style="2" customWidth="1"/>
    <col min="7" max="7" width="5.875" style="2" customWidth="1"/>
    <col min="8" max="8" width="8.25" style="2" customWidth="1"/>
    <col min="9" max="9" width="10.5" style="2" customWidth="1"/>
    <col min="10" max="10" width="25.625" style="2" customWidth="1"/>
    <col min="11" max="11" width="8.625" style="2" customWidth="1"/>
    <col min="12" max="12" width="8.375" style="2" customWidth="1"/>
    <col min="13" max="13" width="8.875" style="2" customWidth="1"/>
    <col min="14" max="14" width="8.375" style="2" customWidth="1"/>
    <col min="15" max="15" width="11.25" style="2" customWidth="1"/>
    <col min="16" max="16" width="9.5" style="2" customWidth="1"/>
    <col min="17" max="16384" width="9" style="2"/>
  </cols>
  <sheetData>
    <row r="1" spans="1:16" s="1" customFormat="1" ht="20.25" customHeight="1">
      <c r="A1" s="138" t="s">
        <v>172</v>
      </c>
      <c r="B1" s="139"/>
    </row>
    <row r="2" spans="1:16" ht="21.95" customHeight="1">
      <c r="A2" s="99" t="s">
        <v>173</v>
      </c>
      <c r="B2" s="99"/>
      <c r="C2" s="99"/>
      <c r="D2" s="99"/>
      <c r="E2" s="99"/>
      <c r="F2" s="99"/>
      <c r="G2" s="99"/>
      <c r="H2" s="99"/>
      <c r="I2" s="99"/>
      <c r="J2" s="99"/>
      <c r="K2" s="99"/>
      <c r="L2" s="99"/>
      <c r="M2" s="99"/>
      <c r="N2" s="99"/>
      <c r="O2" s="99"/>
      <c r="P2" s="99"/>
    </row>
    <row r="3" spans="1:16" s="3" customFormat="1" ht="20.25" customHeight="1">
      <c r="A3" s="140" t="s">
        <v>5</v>
      </c>
      <c r="B3" s="140"/>
      <c r="C3" s="104" t="s">
        <v>174</v>
      </c>
      <c r="D3" s="104"/>
      <c r="E3" s="104"/>
      <c r="F3" s="104"/>
      <c r="G3" s="104"/>
      <c r="H3" s="104"/>
      <c r="I3" s="104"/>
      <c r="J3" s="104"/>
      <c r="K3" s="104"/>
      <c r="L3" s="104"/>
      <c r="M3" s="105" t="s">
        <v>7</v>
      </c>
      <c r="N3" s="105"/>
      <c r="O3" s="49" t="s">
        <v>175</v>
      </c>
      <c r="P3" s="50"/>
    </row>
    <row r="4" spans="1:16" s="3" customFormat="1" ht="20.25" customHeight="1">
      <c r="A4" s="140" t="s">
        <v>9</v>
      </c>
      <c r="B4" s="140"/>
      <c r="C4" s="205" t="s">
        <v>208</v>
      </c>
      <c r="D4" s="104"/>
      <c r="E4" s="104"/>
      <c r="F4" s="104"/>
      <c r="G4" s="104"/>
      <c r="H4" s="104"/>
      <c r="I4" s="104"/>
      <c r="J4" s="104"/>
      <c r="K4" s="104"/>
      <c r="L4" s="104"/>
      <c r="M4" s="104"/>
      <c r="N4" s="104"/>
      <c r="O4" s="104"/>
      <c r="P4" s="104"/>
    </row>
    <row r="5" spans="1:16" s="3" customFormat="1" ht="24" customHeight="1">
      <c r="A5" s="140" t="s">
        <v>10</v>
      </c>
      <c r="B5" s="140"/>
      <c r="C5" s="104" t="s">
        <v>11</v>
      </c>
      <c r="D5" s="104"/>
      <c r="E5" s="104"/>
      <c r="F5" s="104"/>
      <c r="G5" s="104"/>
      <c r="H5" s="104"/>
      <c r="I5" s="104"/>
      <c r="J5" s="104"/>
      <c r="K5" s="104"/>
      <c r="L5" s="104"/>
      <c r="M5" s="104"/>
      <c r="N5" s="104"/>
      <c r="O5" s="104"/>
      <c r="P5" s="104"/>
    </row>
    <row r="6" spans="1:16" s="3" customFormat="1" ht="17.25" customHeight="1">
      <c r="A6" s="199" t="s">
        <v>12</v>
      </c>
      <c r="B6" s="199"/>
      <c r="C6" s="189" t="s">
        <v>13</v>
      </c>
      <c r="D6" s="141" t="s">
        <v>14</v>
      </c>
      <c r="E6" s="141"/>
      <c r="F6" s="141"/>
      <c r="G6" s="142" t="s">
        <v>15</v>
      </c>
      <c r="H6" s="142"/>
      <c r="I6" s="197" t="s">
        <v>16</v>
      </c>
      <c r="J6" s="142" t="s">
        <v>17</v>
      </c>
      <c r="K6" s="142"/>
      <c r="L6" s="142"/>
      <c r="M6" s="142"/>
      <c r="N6" s="142"/>
      <c r="O6" s="142"/>
      <c r="P6" s="142"/>
    </row>
    <row r="7" spans="1:16" s="3" customFormat="1" ht="17.25" customHeight="1">
      <c r="A7" s="199"/>
      <c r="B7" s="199"/>
      <c r="C7" s="189"/>
      <c r="D7" s="7" t="s">
        <v>18</v>
      </c>
      <c r="E7" s="7" t="s">
        <v>19</v>
      </c>
      <c r="F7" s="7" t="s">
        <v>20</v>
      </c>
      <c r="G7" s="142"/>
      <c r="H7" s="142"/>
      <c r="I7" s="197"/>
      <c r="J7" s="142"/>
      <c r="K7" s="142"/>
      <c r="L7" s="142"/>
      <c r="M7" s="142"/>
      <c r="N7" s="142"/>
      <c r="O7" s="142"/>
      <c r="P7" s="142"/>
    </row>
    <row r="8" spans="1:16" s="3" customFormat="1" ht="17.25" customHeight="1">
      <c r="A8" s="199"/>
      <c r="B8" s="199"/>
      <c r="C8" s="8" t="s">
        <v>21</v>
      </c>
      <c r="D8" s="9">
        <f t="shared" ref="D8:D10" si="0">SUM(E8:F8)</f>
        <v>29.64</v>
      </c>
      <c r="E8" s="10">
        <v>30</v>
      </c>
      <c r="F8" s="10">
        <v>-0.36</v>
      </c>
      <c r="G8" s="107">
        <v>29.64</v>
      </c>
      <c r="H8" s="107"/>
      <c r="I8" s="10">
        <f t="shared" ref="I8:I10" si="1">ROUND(G8/D8*100,2)</f>
        <v>100</v>
      </c>
      <c r="J8" s="200" t="s">
        <v>176</v>
      </c>
      <c r="K8" s="104"/>
      <c r="L8" s="104"/>
      <c r="M8" s="104"/>
      <c r="N8" s="104"/>
      <c r="O8" s="104"/>
      <c r="P8" s="104"/>
    </row>
    <row r="9" spans="1:16" s="3" customFormat="1" ht="24" customHeight="1">
      <c r="A9" s="199"/>
      <c r="B9" s="199"/>
      <c r="C9" s="11" t="s">
        <v>23</v>
      </c>
      <c r="D9" s="9">
        <f t="shared" si="0"/>
        <v>29.64</v>
      </c>
      <c r="E9" s="10">
        <v>30</v>
      </c>
      <c r="F9" s="10">
        <v>-0.36</v>
      </c>
      <c r="G9" s="107">
        <v>29.64</v>
      </c>
      <c r="H9" s="107"/>
      <c r="I9" s="10">
        <f t="shared" si="1"/>
        <v>100</v>
      </c>
      <c r="J9" s="104"/>
      <c r="K9" s="104"/>
      <c r="L9" s="104"/>
      <c r="M9" s="104"/>
      <c r="N9" s="104"/>
      <c r="O9" s="104"/>
      <c r="P9" s="104"/>
    </row>
    <row r="10" spans="1:16" s="3" customFormat="1" ht="24" customHeight="1">
      <c r="A10" s="199"/>
      <c r="B10" s="199"/>
      <c r="C10" s="11" t="s">
        <v>24</v>
      </c>
      <c r="D10" s="12">
        <f t="shared" si="0"/>
        <v>0</v>
      </c>
      <c r="E10" s="13">
        <v>0</v>
      </c>
      <c r="F10" s="13">
        <v>0</v>
      </c>
      <c r="G10" s="108">
        <v>0</v>
      </c>
      <c r="H10" s="108"/>
      <c r="I10" s="10" t="e">
        <f t="shared" si="1"/>
        <v>#DIV/0!</v>
      </c>
      <c r="J10" s="104"/>
      <c r="K10" s="104"/>
      <c r="L10" s="104"/>
      <c r="M10" s="104"/>
      <c r="N10" s="104"/>
      <c r="O10" s="104"/>
      <c r="P10" s="104"/>
    </row>
    <row r="11" spans="1:16" s="3" customFormat="1" ht="18" customHeight="1">
      <c r="A11" s="199" t="s">
        <v>25</v>
      </c>
      <c r="B11" s="199"/>
      <c r="C11" s="142" t="s">
        <v>26</v>
      </c>
      <c r="D11" s="142"/>
      <c r="E11" s="142"/>
      <c r="F11" s="142"/>
      <c r="G11" s="142"/>
      <c r="H11" s="142"/>
      <c r="I11" s="142"/>
      <c r="J11" s="142" t="s">
        <v>27</v>
      </c>
      <c r="K11" s="142"/>
      <c r="L11" s="142"/>
      <c r="M11" s="142"/>
      <c r="N11" s="142"/>
      <c r="O11" s="142"/>
      <c r="P11" s="142"/>
    </row>
    <row r="12" spans="1:16" s="3" customFormat="1" ht="42" customHeight="1">
      <c r="A12" s="199"/>
      <c r="B12" s="199"/>
      <c r="C12" s="104" t="s">
        <v>177</v>
      </c>
      <c r="D12" s="104"/>
      <c r="E12" s="104"/>
      <c r="F12" s="104"/>
      <c r="G12" s="104"/>
      <c r="H12" s="104"/>
      <c r="I12" s="104"/>
      <c r="J12" s="104" t="s">
        <v>29</v>
      </c>
      <c r="K12" s="104"/>
      <c r="L12" s="104"/>
      <c r="M12" s="104"/>
      <c r="N12" s="104"/>
      <c r="O12" s="104"/>
      <c r="P12" s="104"/>
    </row>
    <row r="13" spans="1:16" s="3" customFormat="1" ht="42.95" customHeight="1">
      <c r="A13" s="143" t="s">
        <v>30</v>
      </c>
      <c r="B13" s="143"/>
      <c r="C13" s="144" t="s">
        <v>177</v>
      </c>
      <c r="D13" s="144"/>
      <c r="E13" s="144"/>
      <c r="F13" s="144"/>
      <c r="G13" s="144"/>
      <c r="H13" s="144"/>
      <c r="I13" s="144"/>
      <c r="J13" s="144"/>
      <c r="K13" s="144"/>
      <c r="L13" s="144"/>
      <c r="M13" s="144"/>
      <c r="N13" s="144"/>
      <c r="O13" s="144"/>
      <c r="P13" s="144"/>
    </row>
    <row r="14" spans="1:16" s="3" customFormat="1" ht="18" customHeight="1">
      <c r="A14" s="177" t="s">
        <v>32</v>
      </c>
      <c r="B14" s="177" t="s">
        <v>33</v>
      </c>
      <c r="C14" s="190" t="s">
        <v>34</v>
      </c>
      <c r="D14" s="190" t="s">
        <v>35</v>
      </c>
      <c r="E14" s="190" t="s">
        <v>36</v>
      </c>
      <c r="F14" s="190" t="s">
        <v>37</v>
      </c>
      <c r="G14" s="190" t="s">
        <v>38</v>
      </c>
      <c r="H14" s="190" t="s">
        <v>39</v>
      </c>
      <c r="I14" s="145" t="s">
        <v>40</v>
      </c>
      <c r="J14" s="145"/>
      <c r="K14" s="145"/>
      <c r="L14" s="145"/>
      <c r="M14" s="145"/>
      <c r="N14" s="145"/>
      <c r="O14" s="145"/>
      <c r="P14" s="198" t="s">
        <v>41</v>
      </c>
    </row>
    <row r="15" spans="1:16" s="3" customFormat="1" ht="26.1" customHeight="1">
      <c r="A15" s="178"/>
      <c r="B15" s="178"/>
      <c r="C15" s="146"/>
      <c r="D15" s="146"/>
      <c r="E15" s="146"/>
      <c r="F15" s="146"/>
      <c r="G15" s="146"/>
      <c r="H15" s="146"/>
      <c r="I15" s="146" t="s">
        <v>42</v>
      </c>
      <c r="J15" s="146"/>
      <c r="K15" s="51" t="s">
        <v>43</v>
      </c>
      <c r="L15" s="51" t="s">
        <v>44</v>
      </c>
      <c r="M15" s="51" t="s">
        <v>45</v>
      </c>
      <c r="N15" s="51" t="s">
        <v>46</v>
      </c>
      <c r="O15" s="51" t="s">
        <v>47</v>
      </c>
      <c r="P15" s="190"/>
    </row>
    <row r="16" spans="1:16" s="3" customFormat="1" ht="15.95" customHeight="1">
      <c r="A16" s="142" t="s">
        <v>21</v>
      </c>
      <c r="B16" s="142"/>
      <c r="C16" s="142"/>
      <c r="D16" s="142"/>
      <c r="E16" s="142"/>
      <c r="F16" s="142"/>
      <c r="G16" s="16">
        <f>SUM(G17,G30)</f>
        <v>94</v>
      </c>
      <c r="H16" s="17">
        <f>SUM(H17,H30)</f>
        <v>94</v>
      </c>
      <c r="I16" s="147"/>
      <c r="J16" s="147"/>
      <c r="K16" s="52"/>
      <c r="L16" s="52"/>
      <c r="M16" s="52"/>
      <c r="N16" s="52"/>
      <c r="O16" s="52"/>
      <c r="P16" s="52"/>
    </row>
    <row r="17" spans="1:16" s="3" customFormat="1" ht="19.5" customHeight="1">
      <c r="A17" s="148" t="s">
        <v>178</v>
      </c>
      <c r="B17" s="148"/>
      <c r="C17" s="148"/>
      <c r="D17" s="148"/>
      <c r="E17" s="148"/>
      <c r="F17" s="148"/>
      <c r="G17" s="16">
        <f>SUM(G18:G29)</f>
        <v>44</v>
      </c>
      <c r="H17" s="18">
        <f>SUM(H18:H29)</f>
        <v>44</v>
      </c>
      <c r="I17" s="147"/>
      <c r="J17" s="147"/>
      <c r="K17" s="52"/>
      <c r="L17" s="52"/>
      <c r="M17" s="52"/>
      <c r="N17" s="52"/>
      <c r="O17" s="52"/>
      <c r="P17" s="52"/>
    </row>
    <row r="18" spans="1:16" s="3" customFormat="1" ht="57" customHeight="1">
      <c r="A18" s="179" t="s">
        <v>49</v>
      </c>
      <c r="B18" s="184" t="s">
        <v>50</v>
      </c>
      <c r="C18" s="191" t="s">
        <v>51</v>
      </c>
      <c r="D18" s="19" t="s">
        <v>52</v>
      </c>
      <c r="E18" s="19"/>
      <c r="F18" s="19"/>
      <c r="G18" s="21">
        <v>10</v>
      </c>
      <c r="H18" s="22">
        <v>10</v>
      </c>
      <c r="I18" s="149" t="s">
        <v>53</v>
      </c>
      <c r="J18" s="149"/>
      <c r="K18" s="150" t="s">
        <v>54</v>
      </c>
      <c r="L18" s="150"/>
      <c r="M18" s="150"/>
      <c r="N18" s="150"/>
      <c r="O18" s="150"/>
      <c r="P18" s="53"/>
    </row>
    <row r="19" spans="1:16" s="3" customFormat="1" ht="30.95" customHeight="1">
      <c r="A19" s="179"/>
      <c r="B19" s="184"/>
      <c r="C19" s="192"/>
      <c r="D19" s="23" t="s">
        <v>55</v>
      </c>
      <c r="E19" s="24"/>
      <c r="F19" s="24"/>
      <c r="G19" s="21">
        <v>5</v>
      </c>
      <c r="H19" s="25">
        <v>5</v>
      </c>
      <c r="I19" s="149" t="s">
        <v>56</v>
      </c>
      <c r="J19" s="149"/>
      <c r="K19" s="54" t="s">
        <v>57</v>
      </c>
      <c r="L19" s="55" t="s">
        <v>58</v>
      </c>
      <c r="M19" s="55" t="s">
        <v>58</v>
      </c>
      <c r="N19" s="55" t="s">
        <v>58</v>
      </c>
      <c r="O19" s="56" t="s">
        <v>59</v>
      </c>
      <c r="P19" s="53"/>
    </row>
    <row r="20" spans="1:16" s="3" customFormat="1" ht="56.1" customHeight="1">
      <c r="A20" s="179"/>
      <c r="B20" s="184"/>
      <c r="C20" s="193" t="s">
        <v>60</v>
      </c>
      <c r="D20" s="23" t="s">
        <v>61</v>
      </c>
      <c r="E20" s="19"/>
      <c r="F20" s="19"/>
      <c r="G20" s="21">
        <v>2</v>
      </c>
      <c r="H20" s="22">
        <v>2</v>
      </c>
      <c r="I20" s="149" t="s">
        <v>62</v>
      </c>
      <c r="J20" s="149"/>
      <c r="K20" s="56" t="s">
        <v>63</v>
      </c>
      <c r="L20" s="55" t="s">
        <v>58</v>
      </c>
      <c r="M20" s="55" t="s">
        <v>58</v>
      </c>
      <c r="N20" s="55" t="s">
        <v>64</v>
      </c>
      <c r="O20" s="56" t="s">
        <v>65</v>
      </c>
      <c r="P20" s="53"/>
    </row>
    <row r="21" spans="1:16" s="3" customFormat="1" ht="50.1" customHeight="1">
      <c r="A21" s="179"/>
      <c r="B21" s="184"/>
      <c r="C21" s="193"/>
      <c r="D21" s="23" t="s">
        <v>66</v>
      </c>
      <c r="E21" s="19"/>
      <c r="F21" s="19"/>
      <c r="G21" s="21">
        <v>2</v>
      </c>
      <c r="H21" s="22">
        <v>2</v>
      </c>
      <c r="I21" s="149" t="s">
        <v>67</v>
      </c>
      <c r="J21" s="149"/>
      <c r="K21" s="56" t="s">
        <v>68</v>
      </c>
      <c r="L21" s="55" t="s">
        <v>58</v>
      </c>
      <c r="M21" s="55" t="s">
        <v>69</v>
      </c>
      <c r="N21" s="55" t="s">
        <v>58</v>
      </c>
      <c r="O21" s="56" t="s">
        <v>70</v>
      </c>
      <c r="P21" s="53"/>
    </row>
    <row r="22" spans="1:16" s="3" customFormat="1" ht="44.1" customHeight="1">
      <c r="A22" s="179"/>
      <c r="B22" s="184"/>
      <c r="C22" s="193"/>
      <c r="D22" s="23" t="s">
        <v>71</v>
      </c>
      <c r="E22" s="19"/>
      <c r="F22" s="19"/>
      <c r="G22" s="21">
        <v>4</v>
      </c>
      <c r="H22" s="22">
        <v>4</v>
      </c>
      <c r="I22" s="149" t="s">
        <v>72</v>
      </c>
      <c r="J22" s="149"/>
      <c r="K22" s="150" t="s">
        <v>73</v>
      </c>
      <c r="L22" s="150"/>
      <c r="M22" s="150"/>
      <c r="N22" s="150"/>
      <c r="O22" s="150"/>
      <c r="P22" s="53"/>
    </row>
    <row r="23" spans="1:16" s="3" customFormat="1" ht="36" customHeight="1">
      <c r="A23" s="179"/>
      <c r="B23" s="184"/>
      <c r="C23" s="193" t="s">
        <v>74</v>
      </c>
      <c r="D23" s="23" t="s">
        <v>75</v>
      </c>
      <c r="E23" s="19"/>
      <c r="F23" s="19"/>
      <c r="G23" s="21">
        <v>2</v>
      </c>
      <c r="H23" s="22">
        <v>2</v>
      </c>
      <c r="I23" s="149" t="s">
        <v>76</v>
      </c>
      <c r="J23" s="149"/>
      <c r="K23" s="56" t="s">
        <v>77</v>
      </c>
      <c r="L23" s="55" t="s">
        <v>58</v>
      </c>
      <c r="M23" s="56" t="s">
        <v>78</v>
      </c>
      <c r="N23" s="55" t="s">
        <v>58</v>
      </c>
      <c r="O23" s="56" t="s">
        <v>79</v>
      </c>
      <c r="P23" s="53"/>
    </row>
    <row r="24" spans="1:16" s="3" customFormat="1" ht="33.950000000000003" customHeight="1">
      <c r="A24" s="179"/>
      <c r="B24" s="184"/>
      <c r="C24" s="193"/>
      <c r="D24" s="23" t="s">
        <v>80</v>
      </c>
      <c r="E24" s="19"/>
      <c r="F24" s="19"/>
      <c r="G24" s="21">
        <v>2</v>
      </c>
      <c r="H24" s="22">
        <v>2</v>
      </c>
      <c r="I24" s="149" t="s">
        <v>81</v>
      </c>
      <c r="J24" s="149"/>
      <c r="K24" s="54" t="s">
        <v>82</v>
      </c>
      <c r="L24" s="55" t="s">
        <v>58</v>
      </c>
      <c r="M24" s="56" t="s">
        <v>83</v>
      </c>
      <c r="N24" s="55" t="s">
        <v>58</v>
      </c>
      <c r="O24" s="56" t="s">
        <v>84</v>
      </c>
      <c r="P24" s="53"/>
    </row>
    <row r="25" spans="1:16" s="3" customFormat="1" ht="48.95" customHeight="1">
      <c r="A25" s="179"/>
      <c r="B25" s="184"/>
      <c r="C25" s="23" t="s">
        <v>85</v>
      </c>
      <c r="D25" s="23" t="s">
        <v>86</v>
      </c>
      <c r="E25" s="24"/>
      <c r="F25" s="24"/>
      <c r="G25" s="21">
        <v>3</v>
      </c>
      <c r="H25" s="25">
        <v>3</v>
      </c>
      <c r="I25" s="149" t="s">
        <v>87</v>
      </c>
      <c r="J25" s="149"/>
      <c r="K25" s="57" t="s">
        <v>88</v>
      </c>
      <c r="L25" s="57" t="s">
        <v>89</v>
      </c>
      <c r="M25" s="56" t="s">
        <v>90</v>
      </c>
      <c r="N25" s="55" t="s">
        <v>58</v>
      </c>
      <c r="O25" s="56" t="s">
        <v>91</v>
      </c>
      <c r="P25" s="53"/>
    </row>
    <row r="26" spans="1:16" s="3" customFormat="1" ht="33" customHeight="1">
      <c r="A26" s="180" t="s">
        <v>92</v>
      </c>
      <c r="B26" s="184" t="s">
        <v>93</v>
      </c>
      <c r="C26" s="19" t="s">
        <v>94</v>
      </c>
      <c r="D26" s="21" t="s">
        <v>95</v>
      </c>
      <c r="E26" s="6" t="s">
        <v>179</v>
      </c>
      <c r="F26" s="6" t="s">
        <v>180</v>
      </c>
      <c r="G26" s="21">
        <v>3</v>
      </c>
      <c r="H26" s="22">
        <v>3</v>
      </c>
      <c r="I26" s="151" t="s">
        <v>98</v>
      </c>
      <c r="J26" s="151"/>
      <c r="K26" s="150" t="s">
        <v>99</v>
      </c>
      <c r="L26" s="152"/>
      <c r="M26" s="152"/>
      <c r="N26" s="152"/>
      <c r="O26" s="152"/>
      <c r="P26" s="58"/>
    </row>
    <row r="27" spans="1:16" s="3" customFormat="1" ht="41.1" customHeight="1">
      <c r="A27" s="180"/>
      <c r="B27" s="184"/>
      <c r="C27" s="20" t="s">
        <v>100</v>
      </c>
      <c r="D27" s="6" t="s">
        <v>181</v>
      </c>
      <c r="E27" s="6" t="s">
        <v>182</v>
      </c>
      <c r="F27" s="6" t="s">
        <v>183</v>
      </c>
      <c r="G27" s="21">
        <v>4</v>
      </c>
      <c r="H27" s="22">
        <v>4</v>
      </c>
      <c r="I27" s="151" t="s">
        <v>103</v>
      </c>
      <c r="J27" s="151"/>
      <c r="K27" s="150" t="s">
        <v>104</v>
      </c>
      <c r="L27" s="150"/>
      <c r="M27" s="150"/>
      <c r="N27" s="150"/>
      <c r="O27" s="150"/>
      <c r="P27" s="53"/>
    </row>
    <row r="28" spans="1:16" s="3" customFormat="1" ht="30.95" customHeight="1">
      <c r="A28" s="180"/>
      <c r="B28" s="184"/>
      <c r="C28" s="20" t="s">
        <v>105</v>
      </c>
      <c r="D28" s="6" t="s">
        <v>184</v>
      </c>
      <c r="E28" s="26" t="s">
        <v>185</v>
      </c>
      <c r="F28" s="26" t="s">
        <v>185</v>
      </c>
      <c r="G28" s="21">
        <v>4</v>
      </c>
      <c r="H28" s="22">
        <v>4</v>
      </c>
      <c r="I28" s="153" t="s">
        <v>107</v>
      </c>
      <c r="J28" s="153"/>
      <c r="K28" s="55" t="s">
        <v>63</v>
      </c>
      <c r="L28" s="55" t="s">
        <v>58</v>
      </c>
      <c r="M28" s="55" t="s">
        <v>58</v>
      </c>
      <c r="N28" s="55" t="s">
        <v>64</v>
      </c>
      <c r="O28" s="56" t="s">
        <v>65</v>
      </c>
      <c r="P28" s="58"/>
    </row>
    <row r="29" spans="1:16" s="3" customFormat="1" ht="45.95" customHeight="1">
      <c r="A29" s="181"/>
      <c r="B29" s="185"/>
      <c r="C29" s="27" t="s">
        <v>108</v>
      </c>
      <c r="D29" s="14" t="s">
        <v>109</v>
      </c>
      <c r="E29" s="14" t="s">
        <v>110</v>
      </c>
      <c r="F29" s="14" t="s">
        <v>111</v>
      </c>
      <c r="G29" s="28">
        <v>3</v>
      </c>
      <c r="H29" s="29">
        <v>3</v>
      </c>
      <c r="I29" s="154" t="s">
        <v>112</v>
      </c>
      <c r="J29" s="154"/>
      <c r="K29" s="155" t="s">
        <v>113</v>
      </c>
      <c r="L29" s="155"/>
      <c r="M29" s="155"/>
      <c r="N29" s="155"/>
      <c r="O29" s="155"/>
      <c r="P29" s="59"/>
    </row>
    <row r="30" spans="1:16" s="3" customFormat="1" ht="44.1" customHeight="1">
      <c r="A30" s="156" t="s">
        <v>186</v>
      </c>
      <c r="B30" s="157"/>
      <c r="C30" s="157"/>
      <c r="D30" s="157"/>
      <c r="E30" s="157"/>
      <c r="F30" s="157"/>
      <c r="G30" s="15">
        <v>50</v>
      </c>
      <c r="H30" s="30">
        <v>50</v>
      </c>
      <c r="I30" s="158"/>
      <c r="J30" s="158"/>
      <c r="K30" s="60"/>
      <c r="L30" s="60"/>
      <c r="M30" s="60"/>
      <c r="N30" s="60"/>
      <c r="O30" s="60"/>
      <c r="P30" s="61"/>
    </row>
    <row r="31" spans="1:16" s="3" customFormat="1" ht="15.75" customHeight="1">
      <c r="A31" s="182" t="s">
        <v>138</v>
      </c>
      <c r="B31" s="186" t="s">
        <v>187</v>
      </c>
      <c r="C31" s="159" t="s">
        <v>18</v>
      </c>
      <c r="D31" s="159"/>
      <c r="E31" s="159"/>
      <c r="F31" s="159"/>
      <c r="G31" s="31">
        <f>SUM(G32:G36)</f>
        <v>50</v>
      </c>
      <c r="H31" s="30">
        <f>SUM(H32:H36)</f>
        <v>50</v>
      </c>
      <c r="I31" s="160"/>
      <c r="J31" s="160"/>
      <c r="K31" s="62"/>
      <c r="L31" s="62"/>
      <c r="M31" s="62"/>
      <c r="N31" s="62"/>
      <c r="O31" s="62"/>
      <c r="P31" s="63"/>
    </row>
    <row r="32" spans="1:16" s="3" customFormat="1" ht="39.950000000000003" customHeight="1">
      <c r="A32" s="183"/>
      <c r="B32" s="187"/>
      <c r="C32" s="65" t="s">
        <v>116</v>
      </c>
      <c r="D32" s="66" t="s">
        <v>188</v>
      </c>
      <c r="E32" s="67">
        <v>1</v>
      </c>
      <c r="F32" s="67">
        <v>1</v>
      </c>
      <c r="G32" s="39">
        <v>20</v>
      </c>
      <c r="H32" s="40">
        <v>20</v>
      </c>
      <c r="I32" s="161" t="s">
        <v>189</v>
      </c>
      <c r="J32" s="161"/>
      <c r="K32" s="54" t="s">
        <v>190</v>
      </c>
      <c r="L32" s="56" t="s">
        <v>191</v>
      </c>
      <c r="M32" s="56" t="s">
        <v>192</v>
      </c>
      <c r="N32" s="54" t="s">
        <v>193</v>
      </c>
      <c r="O32" s="56" t="s">
        <v>194</v>
      </c>
      <c r="P32" s="35"/>
    </row>
    <row r="33" spans="1:16" s="3" customFormat="1" ht="39.950000000000003" customHeight="1">
      <c r="A33" s="183"/>
      <c r="B33" s="187"/>
      <c r="C33" s="36" t="s">
        <v>195</v>
      </c>
      <c r="D33" s="36" t="s">
        <v>196</v>
      </c>
      <c r="E33" s="37" t="s">
        <v>125</v>
      </c>
      <c r="F33" s="38" t="s">
        <v>125</v>
      </c>
      <c r="G33" s="39">
        <v>20</v>
      </c>
      <c r="H33" s="40">
        <v>20</v>
      </c>
      <c r="I33" s="161" t="s">
        <v>197</v>
      </c>
      <c r="J33" s="161"/>
      <c r="K33" s="39" t="s">
        <v>125</v>
      </c>
      <c r="L33" s="39" t="s">
        <v>127</v>
      </c>
      <c r="M33" s="39" t="s">
        <v>69</v>
      </c>
      <c r="N33" s="39" t="s">
        <v>128</v>
      </c>
      <c r="O33" s="39" t="s">
        <v>129</v>
      </c>
      <c r="P33" s="35"/>
    </row>
    <row r="34" spans="1:16" s="3" customFormat="1" ht="62.1" customHeight="1">
      <c r="A34" s="183"/>
      <c r="B34" s="187"/>
      <c r="C34" s="194" t="s">
        <v>142</v>
      </c>
      <c r="D34" s="66" t="s">
        <v>143</v>
      </c>
      <c r="E34" s="37" t="s">
        <v>144</v>
      </c>
      <c r="F34" s="37" t="s">
        <v>144</v>
      </c>
      <c r="G34" s="39">
        <v>5</v>
      </c>
      <c r="H34" s="68">
        <v>5</v>
      </c>
      <c r="I34" s="162" t="s">
        <v>145</v>
      </c>
      <c r="J34" s="163"/>
      <c r="K34" s="164" t="s">
        <v>146</v>
      </c>
      <c r="L34" s="165"/>
      <c r="M34" s="165"/>
      <c r="N34" s="165"/>
      <c r="O34" s="166"/>
      <c r="P34" s="35"/>
    </row>
    <row r="35" spans="1:16" s="3" customFormat="1" ht="60.95" customHeight="1">
      <c r="A35" s="183"/>
      <c r="B35" s="187"/>
      <c r="C35" s="195"/>
      <c r="D35" s="66" t="s">
        <v>147</v>
      </c>
      <c r="E35" s="37" t="s">
        <v>144</v>
      </c>
      <c r="F35" s="37" t="s">
        <v>144</v>
      </c>
      <c r="G35" s="39">
        <v>3</v>
      </c>
      <c r="H35" s="68">
        <v>3</v>
      </c>
      <c r="I35" s="167" t="s">
        <v>148</v>
      </c>
      <c r="J35" s="167"/>
      <c r="K35" s="168" t="s">
        <v>149</v>
      </c>
      <c r="L35" s="168"/>
      <c r="M35" s="168"/>
      <c r="N35" s="168"/>
      <c r="O35" s="168"/>
      <c r="P35" s="35"/>
    </row>
    <row r="36" spans="1:16" s="3" customFormat="1" ht="60.95" customHeight="1">
      <c r="A36" s="183"/>
      <c r="B36" s="188"/>
      <c r="C36" s="196"/>
      <c r="D36" s="69" t="s">
        <v>150</v>
      </c>
      <c r="E36" s="64" t="s">
        <v>151</v>
      </c>
      <c r="F36" s="64" t="s">
        <v>151</v>
      </c>
      <c r="G36" s="70">
        <v>2</v>
      </c>
      <c r="H36" s="71">
        <v>2</v>
      </c>
      <c r="I36" s="169" t="s">
        <v>152</v>
      </c>
      <c r="J36" s="169"/>
      <c r="K36" s="170" t="s">
        <v>153</v>
      </c>
      <c r="L36" s="170"/>
      <c r="M36" s="170"/>
      <c r="N36" s="170"/>
      <c r="O36" s="170"/>
      <c r="P36" s="46"/>
    </row>
    <row r="37" spans="1:16" s="3" customFormat="1" ht="32.1" customHeight="1">
      <c r="A37" s="148" t="s">
        <v>154</v>
      </c>
      <c r="B37" s="171"/>
      <c r="C37" s="172" t="s">
        <v>198</v>
      </c>
      <c r="D37" s="172"/>
      <c r="E37" s="172"/>
      <c r="F37" s="172"/>
      <c r="G37" s="172"/>
      <c r="H37" s="172"/>
      <c r="I37" s="172"/>
      <c r="J37" s="172"/>
      <c r="K37" s="172"/>
      <c r="L37" s="172"/>
      <c r="M37" s="172"/>
      <c r="N37" s="172"/>
      <c r="O37" s="172"/>
      <c r="P37" s="172"/>
    </row>
    <row r="38" spans="1:16" s="3" customFormat="1" ht="32.1" customHeight="1">
      <c r="A38" s="148" t="s">
        <v>156</v>
      </c>
      <c r="B38" s="148"/>
      <c r="C38" s="129" t="s">
        <v>199</v>
      </c>
      <c r="D38" s="129"/>
      <c r="E38" s="129"/>
      <c r="F38" s="129"/>
      <c r="G38" s="129"/>
      <c r="H38" s="129"/>
      <c r="I38" s="129"/>
      <c r="J38" s="129"/>
      <c r="K38" s="129"/>
      <c r="L38" s="129"/>
      <c r="M38" s="129"/>
      <c r="N38" s="129"/>
      <c r="O38" s="129"/>
      <c r="P38" s="129"/>
    </row>
    <row r="39" spans="1:16" s="3" customFormat="1" ht="32.1" customHeight="1">
      <c r="A39" s="173" t="s">
        <v>158</v>
      </c>
      <c r="B39" s="173"/>
      <c r="C39" s="174" t="s">
        <v>176</v>
      </c>
      <c r="D39" s="174"/>
      <c r="E39" s="174"/>
      <c r="F39" s="174"/>
      <c r="G39" s="174"/>
      <c r="H39" s="174"/>
      <c r="I39" s="174"/>
      <c r="J39" s="174"/>
      <c r="K39" s="174"/>
      <c r="L39" s="174"/>
      <c r="M39" s="174"/>
      <c r="N39" s="174"/>
      <c r="O39" s="174"/>
      <c r="P39" s="174"/>
    </row>
    <row r="40" spans="1:16" s="4" customFormat="1" ht="30.75" customHeight="1">
      <c r="A40" s="175" t="s">
        <v>160</v>
      </c>
      <c r="B40" s="175"/>
      <c r="C40" s="175"/>
      <c r="D40" s="175"/>
      <c r="E40" s="175"/>
      <c r="F40" s="175"/>
      <c r="G40" s="175"/>
      <c r="H40" s="175"/>
      <c r="I40" s="175"/>
      <c r="J40" s="175"/>
      <c r="K40" s="175"/>
      <c r="L40" s="175"/>
      <c r="M40" s="175"/>
      <c r="N40" s="175"/>
      <c r="O40" s="175"/>
      <c r="P40" s="175"/>
    </row>
    <row r="41" spans="1:16" s="4" customFormat="1" ht="19.5" customHeight="1">
      <c r="A41" s="131" t="s">
        <v>161</v>
      </c>
      <c r="B41" s="131"/>
      <c r="C41" s="131"/>
      <c r="D41" s="131"/>
      <c r="E41" s="131"/>
      <c r="F41" s="131"/>
      <c r="G41" s="131"/>
      <c r="H41" s="131"/>
      <c r="I41" s="131"/>
      <c r="J41" s="131"/>
      <c r="K41" s="131"/>
      <c r="L41" s="131"/>
      <c r="M41" s="131"/>
      <c r="N41" s="131"/>
      <c r="O41" s="131"/>
      <c r="P41" s="131"/>
    </row>
    <row r="42" spans="1:16" s="5" customFormat="1">
      <c r="A42" s="176" t="s">
        <v>162</v>
      </c>
      <c r="B42" s="176"/>
      <c r="C42" s="176"/>
      <c r="D42" s="176"/>
      <c r="E42" s="176"/>
      <c r="F42" s="176"/>
      <c r="G42" s="176"/>
      <c r="H42" s="176"/>
      <c r="I42" s="176"/>
      <c r="J42" s="176"/>
      <c r="K42" s="176"/>
      <c r="L42" s="176"/>
      <c r="M42" s="176"/>
      <c r="N42" s="176"/>
      <c r="O42" s="176"/>
      <c r="P42" s="176"/>
    </row>
  </sheetData>
  <mergeCells count="89">
    <mergeCell ref="C18:C19"/>
    <mergeCell ref="C20:C22"/>
    <mergeCell ref="C23:C24"/>
    <mergeCell ref="C34:C36"/>
    <mergeCell ref="D14:D15"/>
    <mergeCell ref="A18:A25"/>
    <mergeCell ref="A26:A29"/>
    <mergeCell ref="A31:A36"/>
    <mergeCell ref="B14:B15"/>
    <mergeCell ref="B18:B25"/>
    <mergeCell ref="B26:B29"/>
    <mergeCell ref="B31:B36"/>
    <mergeCell ref="A39:B39"/>
    <mergeCell ref="C39:P39"/>
    <mergeCell ref="A40:P40"/>
    <mergeCell ref="A41:P41"/>
    <mergeCell ref="A42:P42"/>
    <mergeCell ref="I36:J36"/>
    <mergeCell ref="K36:O36"/>
    <mergeCell ref="A37:B37"/>
    <mergeCell ref="C37:P37"/>
    <mergeCell ref="A38:B38"/>
    <mergeCell ref="C38:P38"/>
    <mergeCell ref="I32:J32"/>
    <mergeCell ref="I33:J33"/>
    <mergeCell ref="I34:J34"/>
    <mergeCell ref="K34:O34"/>
    <mergeCell ref="I35:J35"/>
    <mergeCell ref="K35:O35"/>
    <mergeCell ref="I29:J29"/>
    <mergeCell ref="K29:O29"/>
    <mergeCell ref="A30:F30"/>
    <mergeCell ref="I30:J30"/>
    <mergeCell ref="C31:F31"/>
    <mergeCell ref="I31:J31"/>
    <mergeCell ref="I26:J26"/>
    <mergeCell ref="K26:O26"/>
    <mergeCell ref="I27:J27"/>
    <mergeCell ref="K27:O27"/>
    <mergeCell ref="I28:J28"/>
    <mergeCell ref="I22:J22"/>
    <mergeCell ref="K22:O22"/>
    <mergeCell ref="I23:J23"/>
    <mergeCell ref="I24:J24"/>
    <mergeCell ref="I25:J25"/>
    <mergeCell ref="I18:J18"/>
    <mergeCell ref="K18:O18"/>
    <mergeCell ref="I19:J19"/>
    <mergeCell ref="I20:J20"/>
    <mergeCell ref="I21:J21"/>
    <mergeCell ref="I15:J15"/>
    <mergeCell ref="A16:F16"/>
    <mergeCell ref="I16:J16"/>
    <mergeCell ref="A17:F17"/>
    <mergeCell ref="I17:J17"/>
    <mergeCell ref="A14:A15"/>
    <mergeCell ref="C14:C15"/>
    <mergeCell ref="E14:E15"/>
    <mergeCell ref="F14:F15"/>
    <mergeCell ref="G14:G15"/>
    <mergeCell ref="H14:H15"/>
    <mergeCell ref="C12:I12"/>
    <mergeCell ref="J12:P12"/>
    <mergeCell ref="A13:B13"/>
    <mergeCell ref="C13:P13"/>
    <mergeCell ref="I14:O14"/>
    <mergeCell ref="P14:P15"/>
    <mergeCell ref="A11:B12"/>
    <mergeCell ref="G8:H8"/>
    <mergeCell ref="G9:H9"/>
    <mergeCell ref="G10:H10"/>
    <mergeCell ref="C11:I11"/>
    <mergeCell ref="J11:P11"/>
    <mergeCell ref="J8:P10"/>
    <mergeCell ref="A4:B4"/>
    <mergeCell ref="C4:P4"/>
    <mergeCell ref="A5:B5"/>
    <mergeCell ref="C5:P5"/>
    <mergeCell ref="D6:F6"/>
    <mergeCell ref="C6:C7"/>
    <mergeCell ref="I6:I7"/>
    <mergeCell ref="A6:B10"/>
    <mergeCell ref="G6:H7"/>
    <mergeCell ref="J6:P7"/>
    <mergeCell ref="A1:B1"/>
    <mergeCell ref="A2:P2"/>
    <mergeCell ref="A3:B3"/>
    <mergeCell ref="C3:L3"/>
    <mergeCell ref="M3:N3"/>
  </mergeCells>
  <phoneticPr fontId="32" type="noConversion"/>
  <dataValidations count="1">
    <dataValidation type="list" allowBlank="1" showInputMessage="1" showErrorMessage="1" sqref="O3">
      <formula1>". ,行政运行类,产业类,基本建设类,民生类,政府采购类"</formula1>
    </dataValidation>
  </dataValidations>
  <pageMargins left="0.75" right="0.75" top="1" bottom="1" header="0.5" footer="0.5"/>
  <drawing r:id="rId1"/>
  <legacyDrawing r:id="rId2"/>
</worksheet>
</file>

<file path=xl/worksheets/sheet4.xml><?xml version="1.0" encoding="utf-8"?>
<worksheet xmlns="http://schemas.openxmlformats.org/spreadsheetml/2006/main" xmlns:r="http://schemas.openxmlformats.org/officeDocument/2006/relationships">
  <dimension ref="A1:P43"/>
  <sheetViews>
    <sheetView tabSelected="1" zoomScale="85" zoomScaleNormal="85" workbookViewId="0">
      <selection activeCell="C5" sqref="C5:P5"/>
    </sheetView>
  </sheetViews>
  <sheetFormatPr defaultColWidth="9" defaultRowHeight="14.25"/>
  <cols>
    <col min="1" max="1" width="5.5" style="2" customWidth="1"/>
    <col min="2" max="2" width="7.875" style="2" customWidth="1"/>
    <col min="3" max="3" width="10.875" style="2" customWidth="1"/>
    <col min="4" max="4" width="9" style="2" customWidth="1"/>
    <col min="5" max="5" width="7.75" style="2" customWidth="1"/>
    <col min="6" max="6" width="7.875" style="2" customWidth="1"/>
    <col min="7" max="7" width="5.875" style="2" customWidth="1"/>
    <col min="8" max="8" width="8.25" style="2" customWidth="1"/>
    <col min="9" max="9" width="10.5" style="2" customWidth="1"/>
    <col min="10" max="10" width="25.625" style="2" customWidth="1"/>
    <col min="11" max="11" width="8.625" style="2" customWidth="1"/>
    <col min="12" max="12" width="8.375" style="2" customWidth="1"/>
    <col min="13" max="13" width="8.875" style="2" customWidth="1"/>
    <col min="14" max="14" width="8.375" style="2" customWidth="1"/>
    <col min="15" max="15" width="11.25" style="2" customWidth="1"/>
    <col min="16" max="16" width="9.5" style="2" customWidth="1"/>
    <col min="17" max="16384" width="9" style="2"/>
  </cols>
  <sheetData>
    <row r="1" spans="1:16" s="1" customFormat="1" ht="20.25" customHeight="1">
      <c r="A1" s="138" t="s">
        <v>172</v>
      </c>
      <c r="B1" s="139"/>
    </row>
    <row r="2" spans="1:16" ht="21.95" customHeight="1">
      <c r="A2" s="99" t="s">
        <v>173</v>
      </c>
      <c r="B2" s="99"/>
      <c r="C2" s="99"/>
      <c r="D2" s="99"/>
      <c r="E2" s="99"/>
      <c r="F2" s="99"/>
      <c r="G2" s="99"/>
      <c r="H2" s="99"/>
      <c r="I2" s="99"/>
      <c r="J2" s="99"/>
      <c r="K2" s="99"/>
      <c r="L2" s="99"/>
      <c r="M2" s="99"/>
      <c r="N2" s="99"/>
      <c r="O2" s="99"/>
      <c r="P2" s="99"/>
    </row>
    <row r="3" spans="1:16" s="3" customFormat="1" ht="15.95" customHeight="1">
      <c r="A3" s="100" t="s">
        <v>200</v>
      </c>
      <c r="B3" s="100"/>
      <c r="C3" s="201" t="s">
        <v>201</v>
      </c>
      <c r="D3" s="201"/>
      <c r="E3" s="201"/>
      <c r="F3" s="101" t="s">
        <v>3</v>
      </c>
      <c r="G3" s="101"/>
      <c r="H3" s="101"/>
      <c r="I3" s="101"/>
      <c r="J3" s="48"/>
      <c r="K3" s="102" t="s">
        <v>202</v>
      </c>
      <c r="L3" s="102"/>
      <c r="M3" s="102"/>
      <c r="N3" s="102"/>
      <c r="O3" s="102"/>
      <c r="P3" s="102"/>
    </row>
    <row r="4" spans="1:16" s="3" customFormat="1" ht="20.25" customHeight="1">
      <c r="A4" s="140" t="s">
        <v>5</v>
      </c>
      <c r="B4" s="140"/>
      <c r="C4" s="104" t="s">
        <v>203</v>
      </c>
      <c r="D4" s="104"/>
      <c r="E4" s="104"/>
      <c r="F4" s="104"/>
      <c r="G4" s="104"/>
      <c r="H4" s="104"/>
      <c r="I4" s="104"/>
      <c r="J4" s="104"/>
      <c r="K4" s="104"/>
      <c r="L4" s="104"/>
      <c r="M4" s="105" t="s">
        <v>7</v>
      </c>
      <c r="N4" s="105"/>
      <c r="O4" s="49" t="s">
        <v>175</v>
      </c>
      <c r="P4" s="50"/>
    </row>
    <row r="5" spans="1:16" s="3" customFormat="1" ht="20.25" customHeight="1">
      <c r="A5" s="140" t="s">
        <v>9</v>
      </c>
      <c r="B5" s="140"/>
      <c r="C5" s="205" t="s">
        <v>208</v>
      </c>
      <c r="D5" s="104"/>
      <c r="E5" s="104"/>
      <c r="F5" s="104"/>
      <c r="G5" s="104"/>
      <c r="H5" s="104"/>
      <c r="I5" s="104"/>
      <c r="J5" s="104"/>
      <c r="K5" s="104"/>
      <c r="L5" s="104"/>
      <c r="M5" s="104"/>
      <c r="N5" s="104"/>
      <c r="O5" s="104"/>
      <c r="P5" s="104"/>
    </row>
    <row r="6" spans="1:16" s="3" customFormat="1" ht="24" customHeight="1">
      <c r="A6" s="140" t="s">
        <v>10</v>
      </c>
      <c r="B6" s="140"/>
      <c r="C6" s="104" t="s">
        <v>11</v>
      </c>
      <c r="D6" s="104"/>
      <c r="E6" s="104"/>
      <c r="F6" s="104"/>
      <c r="G6" s="104"/>
      <c r="H6" s="104"/>
      <c r="I6" s="104"/>
      <c r="J6" s="104"/>
      <c r="K6" s="104"/>
      <c r="L6" s="104"/>
      <c r="M6" s="104"/>
      <c r="N6" s="104"/>
      <c r="O6" s="104"/>
      <c r="P6" s="104"/>
    </row>
    <row r="7" spans="1:16" s="3" customFormat="1" ht="17.25" customHeight="1">
      <c r="A7" s="199" t="s">
        <v>12</v>
      </c>
      <c r="B7" s="199"/>
      <c r="C7" s="189" t="s">
        <v>13</v>
      </c>
      <c r="D7" s="141" t="s">
        <v>14</v>
      </c>
      <c r="E7" s="141"/>
      <c r="F7" s="141"/>
      <c r="G7" s="142" t="s">
        <v>15</v>
      </c>
      <c r="H7" s="142"/>
      <c r="I7" s="197" t="s">
        <v>16</v>
      </c>
      <c r="J7" s="142" t="s">
        <v>17</v>
      </c>
      <c r="K7" s="142"/>
      <c r="L7" s="142"/>
      <c r="M7" s="142"/>
      <c r="N7" s="142"/>
      <c r="O7" s="142"/>
      <c r="P7" s="142"/>
    </row>
    <row r="8" spans="1:16" s="3" customFormat="1" ht="17.25" customHeight="1">
      <c r="A8" s="199"/>
      <c r="B8" s="199"/>
      <c r="C8" s="189"/>
      <c r="D8" s="7" t="s">
        <v>18</v>
      </c>
      <c r="E8" s="7" t="s">
        <v>19</v>
      </c>
      <c r="F8" s="7" t="s">
        <v>20</v>
      </c>
      <c r="G8" s="142"/>
      <c r="H8" s="142"/>
      <c r="I8" s="197"/>
      <c r="J8" s="142"/>
      <c r="K8" s="142"/>
      <c r="L8" s="142"/>
      <c r="M8" s="142"/>
      <c r="N8" s="142"/>
      <c r="O8" s="142"/>
      <c r="P8" s="142"/>
    </row>
    <row r="9" spans="1:16" s="3" customFormat="1" ht="17.25" customHeight="1">
      <c r="A9" s="199"/>
      <c r="B9" s="199"/>
      <c r="C9" s="8" t="s">
        <v>21</v>
      </c>
      <c r="D9" s="9">
        <f t="shared" ref="D9:D11" si="0">SUM(E9:F9)</f>
        <v>99.058980000000005</v>
      </c>
      <c r="E9" s="10">
        <v>0</v>
      </c>
      <c r="F9" s="10">
        <v>99.058980000000005</v>
      </c>
      <c r="G9" s="107">
        <v>99.058980000000005</v>
      </c>
      <c r="H9" s="107"/>
      <c r="I9" s="10">
        <f t="shared" ref="I9:I11" si="1">ROUND(G9/D9*100,2)</f>
        <v>100</v>
      </c>
      <c r="J9" s="200" t="s">
        <v>176</v>
      </c>
      <c r="K9" s="104"/>
      <c r="L9" s="104"/>
      <c r="M9" s="104"/>
      <c r="N9" s="104"/>
      <c r="O9" s="104"/>
      <c r="P9" s="104"/>
    </row>
    <row r="10" spans="1:16" s="3" customFormat="1" ht="24" customHeight="1">
      <c r="A10" s="199"/>
      <c r="B10" s="199"/>
      <c r="C10" s="11" t="s">
        <v>23</v>
      </c>
      <c r="D10" s="9">
        <f t="shared" si="0"/>
        <v>99.058980000000005</v>
      </c>
      <c r="E10" s="10">
        <v>0</v>
      </c>
      <c r="F10" s="10">
        <v>99.058980000000005</v>
      </c>
      <c r="G10" s="107">
        <v>99.058980000000005</v>
      </c>
      <c r="H10" s="107"/>
      <c r="I10" s="10">
        <f t="shared" si="1"/>
        <v>100</v>
      </c>
      <c r="J10" s="104"/>
      <c r="K10" s="104"/>
      <c r="L10" s="104"/>
      <c r="M10" s="104"/>
      <c r="N10" s="104"/>
      <c r="O10" s="104"/>
      <c r="P10" s="104"/>
    </row>
    <row r="11" spans="1:16" s="3" customFormat="1" ht="24" customHeight="1">
      <c r="A11" s="199"/>
      <c r="B11" s="199"/>
      <c r="C11" s="11" t="s">
        <v>24</v>
      </c>
      <c r="D11" s="12">
        <f t="shared" si="0"/>
        <v>0</v>
      </c>
      <c r="E11" s="13">
        <v>0</v>
      </c>
      <c r="F11" s="13">
        <v>0</v>
      </c>
      <c r="G11" s="108">
        <v>0</v>
      </c>
      <c r="H11" s="108"/>
      <c r="I11" s="10" t="e">
        <f t="shared" si="1"/>
        <v>#DIV/0!</v>
      </c>
      <c r="J11" s="104"/>
      <c r="K11" s="104"/>
      <c r="L11" s="104"/>
      <c r="M11" s="104"/>
      <c r="N11" s="104"/>
      <c r="O11" s="104"/>
      <c r="P11" s="104"/>
    </row>
    <row r="12" spans="1:16" s="3" customFormat="1" ht="18" customHeight="1">
      <c r="A12" s="199" t="s">
        <v>25</v>
      </c>
      <c r="B12" s="199"/>
      <c r="C12" s="142" t="s">
        <v>26</v>
      </c>
      <c r="D12" s="142"/>
      <c r="E12" s="142"/>
      <c r="F12" s="142"/>
      <c r="G12" s="142"/>
      <c r="H12" s="142"/>
      <c r="I12" s="142"/>
      <c r="J12" s="142" t="s">
        <v>27</v>
      </c>
      <c r="K12" s="142"/>
      <c r="L12" s="142"/>
      <c r="M12" s="142"/>
      <c r="N12" s="142"/>
      <c r="O12" s="142"/>
      <c r="P12" s="142"/>
    </row>
    <row r="13" spans="1:16" s="3" customFormat="1" ht="42" customHeight="1">
      <c r="A13" s="199"/>
      <c r="B13" s="199"/>
      <c r="C13" s="104" t="s">
        <v>177</v>
      </c>
      <c r="D13" s="104"/>
      <c r="E13" s="104"/>
      <c r="F13" s="104"/>
      <c r="G13" s="104"/>
      <c r="H13" s="104"/>
      <c r="I13" s="104"/>
      <c r="J13" s="104" t="s">
        <v>29</v>
      </c>
      <c r="K13" s="104"/>
      <c r="L13" s="104"/>
      <c r="M13" s="104"/>
      <c r="N13" s="104"/>
      <c r="O13" s="104"/>
      <c r="P13" s="104"/>
    </row>
    <row r="14" spans="1:16" s="3" customFormat="1" ht="42.95" customHeight="1">
      <c r="A14" s="143" t="s">
        <v>30</v>
      </c>
      <c r="B14" s="143"/>
      <c r="C14" s="144" t="s">
        <v>177</v>
      </c>
      <c r="D14" s="144"/>
      <c r="E14" s="144"/>
      <c r="F14" s="144"/>
      <c r="G14" s="144"/>
      <c r="H14" s="144"/>
      <c r="I14" s="144"/>
      <c r="J14" s="144"/>
      <c r="K14" s="144"/>
      <c r="L14" s="144"/>
      <c r="M14" s="144"/>
      <c r="N14" s="144"/>
      <c r="O14" s="144"/>
      <c r="P14" s="144"/>
    </row>
    <row r="15" spans="1:16" s="3" customFormat="1" ht="18" customHeight="1">
      <c r="A15" s="177" t="s">
        <v>32</v>
      </c>
      <c r="B15" s="177" t="s">
        <v>33</v>
      </c>
      <c r="C15" s="190" t="s">
        <v>34</v>
      </c>
      <c r="D15" s="190" t="s">
        <v>35</v>
      </c>
      <c r="E15" s="190" t="s">
        <v>36</v>
      </c>
      <c r="F15" s="190" t="s">
        <v>37</v>
      </c>
      <c r="G15" s="190" t="s">
        <v>38</v>
      </c>
      <c r="H15" s="190" t="s">
        <v>39</v>
      </c>
      <c r="I15" s="145" t="s">
        <v>40</v>
      </c>
      <c r="J15" s="145"/>
      <c r="K15" s="145"/>
      <c r="L15" s="145"/>
      <c r="M15" s="145"/>
      <c r="N15" s="145"/>
      <c r="O15" s="145"/>
      <c r="P15" s="198" t="s">
        <v>41</v>
      </c>
    </row>
    <row r="16" spans="1:16" s="3" customFormat="1" ht="26.1" customHeight="1">
      <c r="A16" s="178"/>
      <c r="B16" s="178"/>
      <c r="C16" s="146"/>
      <c r="D16" s="146"/>
      <c r="E16" s="146"/>
      <c r="F16" s="146"/>
      <c r="G16" s="146"/>
      <c r="H16" s="146"/>
      <c r="I16" s="146" t="s">
        <v>42</v>
      </c>
      <c r="J16" s="146"/>
      <c r="K16" s="51" t="s">
        <v>43</v>
      </c>
      <c r="L16" s="51" t="s">
        <v>44</v>
      </c>
      <c r="M16" s="51" t="s">
        <v>45</v>
      </c>
      <c r="N16" s="51" t="s">
        <v>46</v>
      </c>
      <c r="O16" s="51" t="s">
        <v>47</v>
      </c>
      <c r="P16" s="190"/>
    </row>
    <row r="17" spans="1:16" s="3" customFormat="1" ht="15.95" customHeight="1">
      <c r="A17" s="142" t="s">
        <v>21</v>
      </c>
      <c r="B17" s="142"/>
      <c r="C17" s="142"/>
      <c r="D17" s="142"/>
      <c r="E17" s="142"/>
      <c r="F17" s="142"/>
      <c r="G17" s="16">
        <f>SUM(G18,G31)</f>
        <v>94</v>
      </c>
      <c r="H17" s="17">
        <f>SUM(H18,H31)</f>
        <v>94</v>
      </c>
      <c r="I17" s="147"/>
      <c r="J17" s="147"/>
      <c r="K17" s="52"/>
      <c r="L17" s="52"/>
      <c r="M17" s="52"/>
      <c r="N17" s="52"/>
      <c r="O17" s="52"/>
      <c r="P17" s="52"/>
    </row>
    <row r="18" spans="1:16" s="3" customFormat="1" ht="19.5" customHeight="1">
      <c r="A18" s="148" t="s">
        <v>178</v>
      </c>
      <c r="B18" s="148"/>
      <c r="C18" s="148"/>
      <c r="D18" s="148"/>
      <c r="E18" s="148"/>
      <c r="F18" s="148"/>
      <c r="G18" s="16">
        <f>SUM(G19:G30)</f>
        <v>44</v>
      </c>
      <c r="H18" s="18">
        <f>SUM(H19:H30)</f>
        <v>44</v>
      </c>
      <c r="I18" s="147"/>
      <c r="J18" s="147"/>
      <c r="K18" s="52"/>
      <c r="L18" s="52"/>
      <c r="M18" s="52"/>
      <c r="N18" s="52"/>
      <c r="O18" s="52"/>
      <c r="P18" s="52"/>
    </row>
    <row r="19" spans="1:16" s="3" customFormat="1" ht="57" customHeight="1">
      <c r="A19" s="179" t="s">
        <v>49</v>
      </c>
      <c r="B19" s="184" t="s">
        <v>50</v>
      </c>
      <c r="C19" s="191" t="s">
        <v>51</v>
      </c>
      <c r="D19" s="19" t="s">
        <v>52</v>
      </c>
      <c r="E19" s="19"/>
      <c r="F19" s="19"/>
      <c r="G19" s="21">
        <v>10</v>
      </c>
      <c r="H19" s="22">
        <v>10</v>
      </c>
      <c r="I19" s="149" t="s">
        <v>53</v>
      </c>
      <c r="J19" s="149"/>
      <c r="K19" s="150" t="s">
        <v>54</v>
      </c>
      <c r="L19" s="150"/>
      <c r="M19" s="150"/>
      <c r="N19" s="150"/>
      <c r="O19" s="150"/>
      <c r="P19" s="53"/>
    </row>
    <row r="20" spans="1:16" s="3" customFormat="1" ht="30.95" customHeight="1">
      <c r="A20" s="179"/>
      <c r="B20" s="184"/>
      <c r="C20" s="192"/>
      <c r="D20" s="23" t="s">
        <v>55</v>
      </c>
      <c r="E20" s="24"/>
      <c r="F20" s="24"/>
      <c r="G20" s="21">
        <v>5</v>
      </c>
      <c r="H20" s="25">
        <v>5</v>
      </c>
      <c r="I20" s="149" t="s">
        <v>56</v>
      </c>
      <c r="J20" s="149"/>
      <c r="K20" s="54" t="s">
        <v>57</v>
      </c>
      <c r="L20" s="55" t="s">
        <v>58</v>
      </c>
      <c r="M20" s="55" t="s">
        <v>58</v>
      </c>
      <c r="N20" s="55" t="s">
        <v>58</v>
      </c>
      <c r="O20" s="56" t="s">
        <v>59</v>
      </c>
      <c r="P20" s="53"/>
    </row>
    <row r="21" spans="1:16" s="3" customFormat="1" ht="56.1" customHeight="1">
      <c r="A21" s="179"/>
      <c r="B21" s="184"/>
      <c r="C21" s="193" t="s">
        <v>60</v>
      </c>
      <c r="D21" s="23" t="s">
        <v>61</v>
      </c>
      <c r="E21" s="19"/>
      <c r="F21" s="19"/>
      <c r="G21" s="21">
        <v>2</v>
      </c>
      <c r="H21" s="22">
        <v>2</v>
      </c>
      <c r="I21" s="149" t="s">
        <v>62</v>
      </c>
      <c r="J21" s="149"/>
      <c r="K21" s="56" t="s">
        <v>63</v>
      </c>
      <c r="L21" s="55" t="s">
        <v>58</v>
      </c>
      <c r="M21" s="55" t="s">
        <v>58</v>
      </c>
      <c r="N21" s="55" t="s">
        <v>64</v>
      </c>
      <c r="O21" s="56" t="s">
        <v>65</v>
      </c>
      <c r="P21" s="53"/>
    </row>
    <row r="22" spans="1:16" s="3" customFormat="1" ht="50.1" customHeight="1">
      <c r="A22" s="179"/>
      <c r="B22" s="184"/>
      <c r="C22" s="193"/>
      <c r="D22" s="23" t="s">
        <v>66</v>
      </c>
      <c r="E22" s="19"/>
      <c r="F22" s="19"/>
      <c r="G22" s="21">
        <v>2</v>
      </c>
      <c r="H22" s="22">
        <v>2</v>
      </c>
      <c r="I22" s="149" t="s">
        <v>67</v>
      </c>
      <c r="J22" s="149"/>
      <c r="K22" s="56" t="s">
        <v>68</v>
      </c>
      <c r="L22" s="55" t="s">
        <v>58</v>
      </c>
      <c r="M22" s="55" t="s">
        <v>69</v>
      </c>
      <c r="N22" s="55" t="s">
        <v>58</v>
      </c>
      <c r="O22" s="56" t="s">
        <v>70</v>
      </c>
      <c r="P22" s="53"/>
    </row>
    <row r="23" spans="1:16" s="3" customFormat="1" ht="44.1" customHeight="1">
      <c r="A23" s="179"/>
      <c r="B23" s="184"/>
      <c r="C23" s="193"/>
      <c r="D23" s="23" t="s">
        <v>71</v>
      </c>
      <c r="E23" s="19"/>
      <c r="F23" s="19"/>
      <c r="G23" s="21">
        <v>4</v>
      </c>
      <c r="H23" s="22">
        <v>4</v>
      </c>
      <c r="I23" s="149" t="s">
        <v>72</v>
      </c>
      <c r="J23" s="149"/>
      <c r="K23" s="150" t="s">
        <v>73</v>
      </c>
      <c r="L23" s="150"/>
      <c r="M23" s="150"/>
      <c r="N23" s="150"/>
      <c r="O23" s="150"/>
      <c r="P23" s="53"/>
    </row>
    <row r="24" spans="1:16" s="3" customFormat="1" ht="36" customHeight="1">
      <c r="A24" s="179"/>
      <c r="B24" s="184"/>
      <c r="C24" s="193" t="s">
        <v>74</v>
      </c>
      <c r="D24" s="23" t="s">
        <v>75</v>
      </c>
      <c r="E24" s="19"/>
      <c r="F24" s="19"/>
      <c r="G24" s="21">
        <v>2</v>
      </c>
      <c r="H24" s="22">
        <v>2</v>
      </c>
      <c r="I24" s="149" t="s">
        <v>76</v>
      </c>
      <c r="J24" s="149"/>
      <c r="K24" s="56" t="s">
        <v>77</v>
      </c>
      <c r="L24" s="55" t="s">
        <v>58</v>
      </c>
      <c r="M24" s="56" t="s">
        <v>78</v>
      </c>
      <c r="N24" s="55" t="s">
        <v>58</v>
      </c>
      <c r="O24" s="56" t="s">
        <v>79</v>
      </c>
      <c r="P24" s="53"/>
    </row>
    <row r="25" spans="1:16" s="3" customFormat="1" ht="33.950000000000003" customHeight="1">
      <c r="A25" s="179"/>
      <c r="B25" s="184"/>
      <c r="C25" s="193"/>
      <c r="D25" s="23" t="s">
        <v>80</v>
      </c>
      <c r="E25" s="19"/>
      <c r="F25" s="19"/>
      <c r="G25" s="21">
        <v>2</v>
      </c>
      <c r="H25" s="22">
        <v>2</v>
      </c>
      <c r="I25" s="149" t="s">
        <v>81</v>
      </c>
      <c r="J25" s="149"/>
      <c r="K25" s="54" t="s">
        <v>82</v>
      </c>
      <c r="L25" s="55" t="s">
        <v>58</v>
      </c>
      <c r="M25" s="56" t="s">
        <v>83</v>
      </c>
      <c r="N25" s="55" t="s">
        <v>58</v>
      </c>
      <c r="O25" s="56" t="s">
        <v>84</v>
      </c>
      <c r="P25" s="53"/>
    </row>
    <row r="26" spans="1:16" s="3" customFormat="1" ht="48.95" customHeight="1">
      <c r="A26" s="179"/>
      <c r="B26" s="184"/>
      <c r="C26" s="23" t="s">
        <v>85</v>
      </c>
      <c r="D26" s="23" t="s">
        <v>86</v>
      </c>
      <c r="E26" s="24"/>
      <c r="F26" s="24"/>
      <c r="G26" s="21">
        <v>3</v>
      </c>
      <c r="H26" s="25">
        <v>3</v>
      </c>
      <c r="I26" s="149" t="s">
        <v>87</v>
      </c>
      <c r="J26" s="149"/>
      <c r="K26" s="57" t="s">
        <v>88</v>
      </c>
      <c r="L26" s="57" t="s">
        <v>89</v>
      </c>
      <c r="M26" s="56" t="s">
        <v>90</v>
      </c>
      <c r="N26" s="55" t="s">
        <v>58</v>
      </c>
      <c r="O26" s="56" t="s">
        <v>91</v>
      </c>
      <c r="P26" s="53"/>
    </row>
    <row r="27" spans="1:16" s="3" customFormat="1" ht="33" customHeight="1">
      <c r="A27" s="180" t="s">
        <v>92</v>
      </c>
      <c r="B27" s="184" t="s">
        <v>93</v>
      </c>
      <c r="C27" s="19" t="s">
        <v>94</v>
      </c>
      <c r="D27" s="21" t="s">
        <v>95</v>
      </c>
      <c r="E27" s="6" t="s">
        <v>204</v>
      </c>
      <c r="F27" s="6" t="s">
        <v>205</v>
      </c>
      <c r="G27" s="21">
        <v>3</v>
      </c>
      <c r="H27" s="22">
        <v>3</v>
      </c>
      <c r="I27" s="151" t="s">
        <v>98</v>
      </c>
      <c r="J27" s="151"/>
      <c r="K27" s="150" t="s">
        <v>99</v>
      </c>
      <c r="L27" s="152"/>
      <c r="M27" s="152"/>
      <c r="N27" s="152"/>
      <c r="O27" s="152"/>
      <c r="P27" s="58"/>
    </row>
    <row r="28" spans="1:16" s="3" customFormat="1" ht="41.1" customHeight="1">
      <c r="A28" s="180"/>
      <c r="B28" s="184"/>
      <c r="C28" s="20" t="s">
        <v>100</v>
      </c>
      <c r="D28" s="6" t="s">
        <v>181</v>
      </c>
      <c r="E28" s="6" t="s">
        <v>182</v>
      </c>
      <c r="F28" s="6" t="s">
        <v>183</v>
      </c>
      <c r="G28" s="21">
        <v>4</v>
      </c>
      <c r="H28" s="22">
        <v>4</v>
      </c>
      <c r="I28" s="151" t="s">
        <v>103</v>
      </c>
      <c r="J28" s="151"/>
      <c r="K28" s="150" t="s">
        <v>104</v>
      </c>
      <c r="L28" s="150"/>
      <c r="M28" s="150"/>
      <c r="N28" s="150"/>
      <c r="O28" s="150"/>
      <c r="P28" s="53"/>
    </row>
    <row r="29" spans="1:16" s="3" customFormat="1" ht="30.95" customHeight="1">
      <c r="A29" s="180"/>
      <c r="B29" s="184"/>
      <c r="C29" s="20" t="s">
        <v>105</v>
      </c>
      <c r="D29" s="6" t="s">
        <v>184</v>
      </c>
      <c r="E29" s="26" t="s">
        <v>185</v>
      </c>
      <c r="F29" s="26" t="s">
        <v>185</v>
      </c>
      <c r="G29" s="21">
        <v>4</v>
      </c>
      <c r="H29" s="22">
        <v>4</v>
      </c>
      <c r="I29" s="153" t="s">
        <v>107</v>
      </c>
      <c r="J29" s="153"/>
      <c r="K29" s="55" t="s">
        <v>63</v>
      </c>
      <c r="L29" s="55" t="s">
        <v>58</v>
      </c>
      <c r="M29" s="55" t="s">
        <v>58</v>
      </c>
      <c r="N29" s="55" t="s">
        <v>64</v>
      </c>
      <c r="O29" s="56" t="s">
        <v>65</v>
      </c>
      <c r="P29" s="58"/>
    </row>
    <row r="30" spans="1:16" s="3" customFormat="1" ht="45.95" customHeight="1">
      <c r="A30" s="181"/>
      <c r="B30" s="185"/>
      <c r="C30" s="27" t="s">
        <v>108</v>
      </c>
      <c r="D30" s="14" t="s">
        <v>109</v>
      </c>
      <c r="E30" s="14" t="s">
        <v>110</v>
      </c>
      <c r="F30" s="14" t="s">
        <v>111</v>
      </c>
      <c r="G30" s="28">
        <v>3</v>
      </c>
      <c r="H30" s="29">
        <v>3</v>
      </c>
      <c r="I30" s="154" t="s">
        <v>112</v>
      </c>
      <c r="J30" s="154"/>
      <c r="K30" s="155" t="s">
        <v>113</v>
      </c>
      <c r="L30" s="155"/>
      <c r="M30" s="155"/>
      <c r="N30" s="155"/>
      <c r="O30" s="155"/>
      <c r="P30" s="59"/>
    </row>
    <row r="31" spans="1:16" s="3" customFormat="1" ht="44.1" customHeight="1">
      <c r="A31" s="156" t="s">
        <v>186</v>
      </c>
      <c r="B31" s="157"/>
      <c r="C31" s="157"/>
      <c r="D31" s="157"/>
      <c r="E31" s="157"/>
      <c r="F31" s="157"/>
      <c r="G31" s="15">
        <v>50</v>
      </c>
      <c r="H31" s="30">
        <v>50</v>
      </c>
      <c r="I31" s="158"/>
      <c r="J31" s="158"/>
      <c r="K31" s="60"/>
      <c r="L31" s="60"/>
      <c r="M31" s="60"/>
      <c r="N31" s="60"/>
      <c r="O31" s="60"/>
      <c r="P31" s="61"/>
    </row>
    <row r="32" spans="1:16" s="3" customFormat="1" ht="15.75" customHeight="1">
      <c r="A32" s="182" t="s">
        <v>138</v>
      </c>
      <c r="B32" s="186" t="s">
        <v>187</v>
      </c>
      <c r="C32" s="159" t="s">
        <v>18</v>
      </c>
      <c r="D32" s="159"/>
      <c r="E32" s="159"/>
      <c r="F32" s="159"/>
      <c r="G32" s="31">
        <f>SUM(G33:G37)</f>
        <v>40</v>
      </c>
      <c r="H32" s="30">
        <f>SUM(H33:H37)</f>
        <v>40</v>
      </c>
      <c r="I32" s="160"/>
      <c r="J32" s="160"/>
      <c r="K32" s="62"/>
      <c r="L32" s="62"/>
      <c r="M32" s="62"/>
      <c r="N32" s="62"/>
      <c r="O32" s="62"/>
      <c r="P32" s="63"/>
    </row>
    <row r="33" spans="1:16" s="3" customFormat="1" ht="39.950000000000003" customHeight="1">
      <c r="A33" s="183"/>
      <c r="B33" s="187"/>
      <c r="C33" s="32" t="s">
        <v>116</v>
      </c>
      <c r="D33" s="33" t="s">
        <v>188</v>
      </c>
      <c r="E33" s="34">
        <v>1</v>
      </c>
      <c r="F33" s="34">
        <v>1</v>
      </c>
      <c r="G33" s="35">
        <v>10</v>
      </c>
      <c r="H33" s="25">
        <v>10</v>
      </c>
      <c r="I33" s="161" t="s">
        <v>189</v>
      </c>
      <c r="J33" s="161"/>
      <c r="K33" s="54" t="s">
        <v>190</v>
      </c>
      <c r="L33" s="56" t="s">
        <v>191</v>
      </c>
      <c r="M33" s="56" t="s">
        <v>192</v>
      </c>
      <c r="N33" s="54" t="s">
        <v>193</v>
      </c>
      <c r="O33" s="56" t="s">
        <v>194</v>
      </c>
      <c r="P33" s="35"/>
    </row>
    <row r="34" spans="1:16" s="3" customFormat="1" ht="62.1" customHeight="1">
      <c r="A34" s="183"/>
      <c r="B34" s="187"/>
      <c r="C34" s="36" t="s">
        <v>195</v>
      </c>
      <c r="D34" s="36" t="s">
        <v>196</v>
      </c>
      <c r="E34" s="37" t="s">
        <v>125</v>
      </c>
      <c r="F34" s="38" t="s">
        <v>125</v>
      </c>
      <c r="G34" s="39">
        <v>20</v>
      </c>
      <c r="H34" s="40">
        <v>20</v>
      </c>
      <c r="I34" s="161" t="s">
        <v>197</v>
      </c>
      <c r="J34" s="161"/>
      <c r="K34" s="39" t="s">
        <v>125</v>
      </c>
      <c r="L34" s="39" t="s">
        <v>127</v>
      </c>
      <c r="M34" s="39" t="s">
        <v>69</v>
      </c>
      <c r="N34" s="39" t="s">
        <v>128</v>
      </c>
      <c r="O34" s="39" t="s">
        <v>129</v>
      </c>
      <c r="P34" s="35"/>
    </row>
    <row r="35" spans="1:16" s="3" customFormat="1" ht="62.1" customHeight="1">
      <c r="A35" s="183"/>
      <c r="B35" s="187"/>
      <c r="C35" s="202" t="s">
        <v>142</v>
      </c>
      <c r="D35" s="33" t="s">
        <v>143</v>
      </c>
      <c r="E35" s="41" t="s">
        <v>144</v>
      </c>
      <c r="F35" s="41" t="s">
        <v>144</v>
      </c>
      <c r="G35" s="35">
        <v>5</v>
      </c>
      <c r="H35" s="42">
        <v>5</v>
      </c>
      <c r="I35" s="162" t="s">
        <v>145</v>
      </c>
      <c r="J35" s="163"/>
      <c r="K35" s="164" t="s">
        <v>146</v>
      </c>
      <c r="L35" s="165"/>
      <c r="M35" s="165"/>
      <c r="N35" s="165"/>
      <c r="O35" s="166"/>
      <c r="P35" s="35"/>
    </row>
    <row r="36" spans="1:16" s="3" customFormat="1" ht="60.95" customHeight="1">
      <c r="A36" s="183"/>
      <c r="B36" s="187"/>
      <c r="C36" s="203"/>
      <c r="D36" s="33" t="s">
        <v>147</v>
      </c>
      <c r="E36" s="41" t="s">
        <v>144</v>
      </c>
      <c r="F36" s="41" t="s">
        <v>144</v>
      </c>
      <c r="G36" s="35">
        <v>3</v>
      </c>
      <c r="H36" s="43">
        <v>3</v>
      </c>
      <c r="I36" s="167" t="s">
        <v>148</v>
      </c>
      <c r="J36" s="167"/>
      <c r="K36" s="168" t="s">
        <v>149</v>
      </c>
      <c r="L36" s="168"/>
      <c r="M36" s="168"/>
      <c r="N36" s="168"/>
      <c r="O36" s="168"/>
      <c r="P36" s="35"/>
    </row>
    <row r="37" spans="1:16" s="3" customFormat="1" ht="60.95" customHeight="1">
      <c r="A37" s="183"/>
      <c r="B37" s="188"/>
      <c r="C37" s="204"/>
      <c r="D37" s="44" t="s">
        <v>150</v>
      </c>
      <c r="E37" s="45" t="s">
        <v>151</v>
      </c>
      <c r="F37" s="45" t="s">
        <v>151</v>
      </c>
      <c r="G37" s="46">
        <v>2</v>
      </c>
      <c r="H37" s="47">
        <v>2</v>
      </c>
      <c r="I37" s="169" t="s">
        <v>152</v>
      </c>
      <c r="J37" s="169"/>
      <c r="K37" s="170" t="s">
        <v>153</v>
      </c>
      <c r="L37" s="170"/>
      <c r="M37" s="170"/>
      <c r="N37" s="170"/>
      <c r="O37" s="170"/>
      <c r="P37" s="46"/>
    </row>
    <row r="38" spans="1:16" s="3" customFormat="1" ht="32.1" customHeight="1">
      <c r="A38" s="148" t="s">
        <v>154</v>
      </c>
      <c r="B38" s="171"/>
      <c r="C38" s="172" t="s">
        <v>206</v>
      </c>
      <c r="D38" s="172"/>
      <c r="E38" s="172"/>
      <c r="F38" s="172"/>
      <c r="G38" s="172"/>
      <c r="H38" s="172"/>
      <c r="I38" s="172"/>
      <c r="J38" s="172"/>
      <c r="K38" s="172"/>
      <c r="L38" s="172"/>
      <c r="M38" s="172"/>
      <c r="N38" s="172"/>
      <c r="O38" s="172"/>
      <c r="P38" s="172"/>
    </row>
    <row r="39" spans="1:16" s="3" customFormat="1" ht="32.1" customHeight="1">
      <c r="A39" s="148" t="s">
        <v>156</v>
      </c>
      <c r="B39" s="148"/>
      <c r="C39" s="129" t="s">
        <v>207</v>
      </c>
      <c r="D39" s="129"/>
      <c r="E39" s="129"/>
      <c r="F39" s="129"/>
      <c r="G39" s="129"/>
      <c r="H39" s="129"/>
      <c r="I39" s="129"/>
      <c r="J39" s="129"/>
      <c r="K39" s="129"/>
      <c r="L39" s="129"/>
      <c r="M39" s="129"/>
      <c r="N39" s="129"/>
      <c r="O39" s="129"/>
      <c r="P39" s="129"/>
    </row>
    <row r="40" spans="1:16" s="3" customFormat="1" ht="32.1" customHeight="1">
      <c r="A40" s="173" t="s">
        <v>158</v>
      </c>
      <c r="B40" s="173"/>
      <c r="C40" s="174" t="s">
        <v>176</v>
      </c>
      <c r="D40" s="174"/>
      <c r="E40" s="174"/>
      <c r="F40" s="174"/>
      <c r="G40" s="174"/>
      <c r="H40" s="174"/>
      <c r="I40" s="174"/>
      <c r="J40" s="174"/>
      <c r="K40" s="174"/>
      <c r="L40" s="174"/>
      <c r="M40" s="174"/>
      <c r="N40" s="174"/>
      <c r="O40" s="174"/>
      <c r="P40" s="174"/>
    </row>
    <row r="41" spans="1:16" s="4" customFormat="1" ht="30.75" customHeight="1">
      <c r="A41" s="175" t="s">
        <v>160</v>
      </c>
      <c r="B41" s="175"/>
      <c r="C41" s="175"/>
      <c r="D41" s="175"/>
      <c r="E41" s="175"/>
      <c r="F41" s="175"/>
      <c r="G41" s="175"/>
      <c r="H41" s="175"/>
      <c r="I41" s="175"/>
      <c r="J41" s="175"/>
      <c r="K41" s="175"/>
      <c r="L41" s="175"/>
      <c r="M41" s="175"/>
      <c r="N41" s="175"/>
      <c r="O41" s="175"/>
      <c r="P41" s="175"/>
    </row>
    <row r="42" spans="1:16" s="4" customFormat="1" ht="19.5" customHeight="1">
      <c r="A42" s="131" t="s">
        <v>161</v>
      </c>
      <c r="B42" s="131"/>
      <c r="C42" s="131"/>
      <c r="D42" s="131"/>
      <c r="E42" s="131"/>
      <c r="F42" s="131"/>
      <c r="G42" s="131"/>
      <c r="H42" s="131"/>
      <c r="I42" s="131"/>
      <c r="J42" s="131"/>
      <c r="K42" s="131"/>
      <c r="L42" s="131"/>
      <c r="M42" s="131"/>
      <c r="N42" s="131"/>
      <c r="O42" s="131"/>
      <c r="P42" s="131"/>
    </row>
    <row r="43" spans="1:16" s="5" customFormat="1">
      <c r="A43" s="176" t="s">
        <v>162</v>
      </c>
      <c r="B43" s="176"/>
      <c r="C43" s="176"/>
      <c r="D43" s="176"/>
      <c r="E43" s="176"/>
      <c r="F43" s="176"/>
      <c r="G43" s="176"/>
      <c r="H43" s="176"/>
      <c r="I43" s="176"/>
      <c r="J43" s="176"/>
      <c r="K43" s="176"/>
      <c r="L43" s="176"/>
      <c r="M43" s="176"/>
      <c r="N43" s="176"/>
      <c r="O43" s="176"/>
      <c r="P43" s="176"/>
    </row>
  </sheetData>
  <mergeCells count="93">
    <mergeCell ref="A12:B13"/>
    <mergeCell ref="A41:P41"/>
    <mergeCell ref="A42:P42"/>
    <mergeCell ref="A43:P43"/>
    <mergeCell ref="A15:A16"/>
    <mergeCell ref="A19:A26"/>
    <mergeCell ref="A27:A30"/>
    <mergeCell ref="A32:A37"/>
    <mergeCell ref="B15:B16"/>
    <mergeCell ref="B19:B26"/>
    <mergeCell ref="B27:B30"/>
    <mergeCell ref="B32:B37"/>
    <mergeCell ref="C15:C16"/>
    <mergeCell ref="C19:C20"/>
    <mergeCell ref="C21:C23"/>
    <mergeCell ref="C24:C25"/>
    <mergeCell ref="C35:C37"/>
    <mergeCell ref="A38:B38"/>
    <mergeCell ref="C38:P38"/>
    <mergeCell ref="A39:B39"/>
    <mergeCell ref="C39:P39"/>
    <mergeCell ref="A40:B40"/>
    <mergeCell ref="C40:P40"/>
    <mergeCell ref="K35:O35"/>
    <mergeCell ref="I36:J36"/>
    <mergeCell ref="K36:O36"/>
    <mergeCell ref="I37:J37"/>
    <mergeCell ref="K37:O37"/>
    <mergeCell ref="C32:F32"/>
    <mergeCell ref="I32:J32"/>
    <mergeCell ref="I33:J33"/>
    <mergeCell ref="I34:J34"/>
    <mergeCell ref="I35:J35"/>
    <mergeCell ref="I29:J29"/>
    <mergeCell ref="I30:J30"/>
    <mergeCell ref="K30:O30"/>
    <mergeCell ref="A31:F31"/>
    <mergeCell ref="I31:J31"/>
    <mergeCell ref="I25:J25"/>
    <mergeCell ref="I26:J26"/>
    <mergeCell ref="I27:J27"/>
    <mergeCell ref="K27:O27"/>
    <mergeCell ref="I28:J28"/>
    <mergeCell ref="K28:O28"/>
    <mergeCell ref="I21:J21"/>
    <mergeCell ref="I22:J22"/>
    <mergeCell ref="I23:J23"/>
    <mergeCell ref="K23:O23"/>
    <mergeCell ref="I24:J24"/>
    <mergeCell ref="A18:F18"/>
    <mergeCell ref="I18:J18"/>
    <mergeCell ref="I19:J19"/>
    <mergeCell ref="K19:O19"/>
    <mergeCell ref="I20:J20"/>
    <mergeCell ref="A14:B14"/>
    <mergeCell ref="C14:P14"/>
    <mergeCell ref="I15:O15"/>
    <mergeCell ref="I16:J16"/>
    <mergeCell ref="A17:F17"/>
    <mergeCell ref="I17:J17"/>
    <mergeCell ref="D15:D16"/>
    <mergeCell ref="E15:E16"/>
    <mergeCell ref="F15:F16"/>
    <mergeCell ref="G15:G16"/>
    <mergeCell ref="H15:H16"/>
    <mergeCell ref="P15:P16"/>
    <mergeCell ref="G11:H11"/>
    <mergeCell ref="C12:I12"/>
    <mergeCell ref="J12:P12"/>
    <mergeCell ref="C13:I13"/>
    <mergeCell ref="J13:P13"/>
    <mergeCell ref="J9:P11"/>
    <mergeCell ref="A6:B6"/>
    <mergeCell ref="C6:P6"/>
    <mergeCell ref="D7:F7"/>
    <mergeCell ref="G9:H9"/>
    <mergeCell ref="G10:H10"/>
    <mergeCell ref="C7:C8"/>
    <mergeCell ref="I7:I8"/>
    <mergeCell ref="A7:B11"/>
    <mergeCell ref="G7:H8"/>
    <mergeCell ref="J7:P8"/>
    <mergeCell ref="A4:B4"/>
    <mergeCell ref="C4:L4"/>
    <mergeCell ref="M4:N4"/>
    <mergeCell ref="A5:B5"/>
    <mergeCell ref="C5:P5"/>
    <mergeCell ref="A1:B1"/>
    <mergeCell ref="A2:P2"/>
    <mergeCell ref="A3:B3"/>
    <mergeCell ref="C3:E3"/>
    <mergeCell ref="F3:I3"/>
    <mergeCell ref="K3:P3"/>
  </mergeCells>
  <phoneticPr fontId="32" type="noConversion"/>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4</vt:i4>
      </vt:variant>
    </vt:vector>
  </HeadingPairs>
  <TitlesOfParts>
    <vt:vector size="4" baseType="lpstr">
      <vt:lpstr>党史馆维修改造</vt:lpstr>
      <vt:lpstr>历史陈列馆装修装饰</vt:lpstr>
      <vt:lpstr>主体班培训费用</vt:lpstr>
      <vt:lpstr>外训班培训费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2024-10-15T07:58:00Z</dcterms:created>
  <dcterms:modified xsi:type="dcterms:W3CDTF">2024-10-28T02:02:33Z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BEC9F9AF142C49E9A380E07966C53576_11</vt:lpwstr>
  </property>
  <property fmtid="{D5CDD505-2E9C-101B-9397-08002B2CF9AE}" pid="3" name="KSOProductBuildVer">
    <vt:lpwstr>2052-12.1.0.18608</vt:lpwstr>
  </property>
</Properties>
</file>