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613" activeTab="6"/>
  </bookViews>
  <sheets>
    <sheet name="LED路灯节能EMC服务费" sheetId="8" r:id="rId1"/>
    <sheet name="2023年度第一污水处理厂污水处理费" sheetId="9" r:id="rId2"/>
    <sheet name="城市桥梁常规检测项目" sheetId="10" r:id="rId3"/>
    <sheet name="房湖夜月项目" sheetId="11" r:id="rId4"/>
    <sheet name="人民医院等5个房屋建筑和市政工程项目安全检测评估" sheetId="12" r:id="rId5"/>
    <sheet name="广汉市第二（雒南）污水处理厂及乡镇污水处理厂（站）污泥处置服务" sheetId="13" r:id="rId6"/>
    <sheet name="广汉市第一污水处理厂污泥处置服务费" sheetId="14" r:id="rId7"/>
  </sheets>
  <definedNames>
    <definedName name="_xlnm.Print_Area" localSheetId="0">LED路灯节能EMC服务费!$A$1:$P$47</definedName>
    <definedName name="_xlnm.Print_Titles" localSheetId="0">LED路灯节能EMC服务费!$15:$16</definedName>
    <definedName name="_xlnm.Print_Area" localSheetId="1">'2023年度第一污水处理厂污水处理费'!$A$1:$P$49</definedName>
    <definedName name="_xlnm.Print_Titles" localSheetId="1">'2023年度第一污水处理厂污水处理费'!$15:$16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<sst xmlns="http://schemas.openxmlformats.org/spreadsheetml/2006/main" count="1524" uniqueCount="256">
  <si>
    <t>附件4</t>
  </si>
  <si>
    <r>
      <rPr>
        <sz val="22"/>
        <color rgb="FF000000"/>
        <rFont val="方正小标宋简体"/>
        <charset val="134"/>
      </rPr>
      <t>广汉市2023年度</t>
    </r>
    <r>
      <rPr>
        <sz val="22"/>
        <color rgb="FF000000"/>
        <rFont val="宋体"/>
        <charset val="134"/>
      </rPr>
      <t>“</t>
    </r>
    <r>
      <rPr>
        <sz val="22"/>
        <color rgb="FF000000"/>
        <rFont val="方正小标宋简体"/>
        <charset val="134"/>
      </rPr>
      <t>一般公共预算预算项目支出”绩效评价体系及自评表</t>
    </r>
  </si>
  <si>
    <t>填报人：曾洁</t>
  </si>
  <si>
    <t>联系电话：5253098</t>
  </si>
  <si>
    <t>单位：万元</t>
  </si>
  <si>
    <t>项目名称：</t>
  </si>
  <si>
    <t>广汉市LED路灯节能EMC服务费</t>
  </si>
  <si>
    <t>项目类别：</t>
  </si>
  <si>
    <t>民生类</t>
  </si>
  <si>
    <t>项目主管部门：</t>
  </si>
  <si>
    <t>广汉市住房和城乡建设局（盖章）</t>
  </si>
  <si>
    <t>项目实施单位：</t>
  </si>
  <si>
    <t>广汉市靖鑫室内环保科技有限公司</t>
  </si>
  <si>
    <t>项目预算安排及执行情况（万元）：</t>
  </si>
  <si>
    <t>项目</t>
  </si>
  <si>
    <t>预算数</t>
  </si>
  <si>
    <t>年末决算数</t>
  </si>
  <si>
    <t>执行率（%）</t>
  </si>
  <si>
    <t>说明</t>
  </si>
  <si>
    <t>小计</t>
  </si>
  <si>
    <t>年初预算数</t>
  </si>
  <si>
    <t>追加预算</t>
  </si>
  <si>
    <t>合计</t>
  </si>
  <si>
    <t xml:space="preserve">  其中：财政拨款</t>
  </si>
  <si>
    <t xml:space="preserve">        其他资金</t>
  </si>
  <si>
    <t>项目年度总体目标：</t>
  </si>
  <si>
    <t>项目预期总体目标</t>
  </si>
  <si>
    <t>总体目标完成情况</t>
  </si>
  <si>
    <t>对城区部分路段购买LED路灯节能服务EMC，共计1150个灯光源（其中：G108鸭子河大桥754个灯光源；银川路、延安路等路段396个灯光源）</t>
  </si>
  <si>
    <t>完成对城区部分路段购买LED路灯节能服务EMC，共计1150个灯光源（其中：G108鸭子河大桥754个灯光源；银川路、延安路等路段396个灯光源），在确保道路照度的情况下更加节能降耗。</t>
  </si>
  <si>
    <t>项目实施情况概述：</t>
  </si>
  <si>
    <t>对城区部分路段购买LED路灯节能服务EMC，共计1150个灯光源，在确保道路照度的情况下更加节能降耗。（其中：G108鸭子河大桥754个灯光源；银川路、延安路等路段396个灯光源）</t>
  </si>
  <si>
    <t>指标类别</t>
  </si>
  <si>
    <t>一级指标</t>
  </si>
  <si>
    <t>二级指标</t>
  </si>
  <si>
    <t>三级指标</t>
  </si>
  <si>
    <t>预期值</t>
  </si>
  <si>
    <t>完成值</t>
  </si>
  <si>
    <t>分值</t>
  </si>
  <si>
    <t>自评得分</t>
  </si>
  <si>
    <t>指标评价内容和评分标准（分值占比）</t>
  </si>
  <si>
    <t>未完成指标值或扣分原因分析说明</t>
  </si>
  <si>
    <t>指标评价内容</t>
  </si>
  <si>
    <t>好（100%）</t>
  </si>
  <si>
    <t>较好（80%）</t>
  </si>
  <si>
    <t>一般（60%）</t>
  </si>
  <si>
    <t>较差（30%）</t>
  </si>
  <si>
    <t>差（0）</t>
  </si>
  <si>
    <t>一、共性指标（50）</t>
  </si>
  <si>
    <t>项目管理（30分）</t>
  </si>
  <si>
    <t>管理指标（30分）</t>
  </si>
  <si>
    <t>资金管理15分）</t>
  </si>
  <si>
    <t>预算执行率</t>
  </si>
  <si>
    <t>得分=分值×预算执行率（预算执行率=实际拨付金额/预算安排资金总额×100%）。预算数一般采用年初预算数，如存在政策变化等因素可采用调整预算数。</t>
  </si>
  <si>
    <t>①实际执行率低于30%的，得0分。②其余情形按照计算得分。</t>
  </si>
  <si>
    <t>资金使用合规性</t>
  </si>
  <si>
    <t>合规</t>
  </si>
  <si>
    <t>资金使用是否合规。存在有任何情形违规行为的，该指标得0分。</t>
  </si>
  <si>
    <t>-</t>
  </si>
  <si>
    <t>存在任意违规情形</t>
  </si>
  <si>
    <t>立项管理（8分）</t>
  </si>
  <si>
    <t>依据充分性</t>
  </si>
  <si>
    <t>充分</t>
  </si>
  <si>
    <t>项目符合党中央国务院、省委省政府和市委市政府决策部署；符合当前经济社会发展需要，符合“三新一高”。政策和实际需求的吻合程度分析。</t>
  </si>
  <si>
    <t>符合</t>
  </si>
  <si>
    <t>部分符合</t>
  </si>
  <si>
    <t>不符合</t>
  </si>
  <si>
    <t>立项必要性</t>
  </si>
  <si>
    <t>必要</t>
  </si>
  <si>
    <t>项目立项必要性、可行性论证充分，符合当地实际需求，项目整体实施的（社会、经济、生态）效果是否良好。</t>
  </si>
  <si>
    <t>一般</t>
  </si>
  <si>
    <t>非必要</t>
  </si>
  <si>
    <t>资金需求匹配度</t>
  </si>
  <si>
    <t>符合财政预算</t>
  </si>
  <si>
    <t>评价政策目标和实际需求的吻合程度、预算额度与实际需求的偏离度。偏离度=实际使用金额/预算安排资金总额×100%。</t>
  </si>
  <si>
    <t>得分=分值×偏离度。①偏离度高于90%的，得满分。②偏离度低于30%的，得0分。③其余情形按照计算得分。</t>
  </si>
  <si>
    <t xml:space="preserve">
绩效目标编制（4分）</t>
  </si>
  <si>
    <t>明确性</t>
  </si>
  <si>
    <t>明确</t>
  </si>
  <si>
    <t>预期提供的产品、服务、效益和其他绩效目标明确、细化，且可衡量。</t>
  </si>
  <si>
    <t>基本明确</t>
  </si>
  <si>
    <t>不明确</t>
  </si>
  <si>
    <t>合理性</t>
  </si>
  <si>
    <t>合理</t>
  </si>
  <si>
    <t>设定的绩效目标符合实际需求且合理可行。</t>
  </si>
  <si>
    <t>较合理</t>
  </si>
  <si>
    <t>不合理</t>
  </si>
  <si>
    <t>项目管理（3分）</t>
  </si>
  <si>
    <t>规范性</t>
  </si>
  <si>
    <t>规范</t>
  </si>
  <si>
    <t>项目管理、项目资金管理两方面制度健全，管理制度落实，管理过程科学规范。</t>
  </si>
  <si>
    <t>有两方面制度，且得到落实的</t>
  </si>
  <si>
    <t>仅有一方面制度，且得到落实的</t>
  </si>
  <si>
    <t>仅有制度，但未落实的</t>
  </si>
  <si>
    <t>无制度</t>
  </si>
  <si>
    <t>项目绩效（共性20分）</t>
  </si>
  <si>
    <t>完成指标（20分）</t>
  </si>
  <si>
    <t>完成成本</t>
  </si>
  <si>
    <t>控制在预算内</t>
  </si>
  <si>
    <t>9.92万元</t>
  </si>
  <si>
    <t>得分=分值×&lt;1-（实际完成成本-预计完成成本）/预计完成成本×100%。</t>
  </si>
  <si>
    <t>①实际完成成本低于预计成本的，得满分。②实际完成成本大于15%的，得0分。③其余情形按照计算得分。</t>
  </si>
  <si>
    <t>完成数量</t>
  </si>
  <si>
    <t>灯光源数量</t>
  </si>
  <si>
    <t>1150盏</t>
  </si>
  <si>
    <t>得分=分值×实际完成任务量/绩效目标设定任务量×100%。</t>
  </si>
  <si>
    <t>①实际完成任务量大于绩效目标设定任务量的，得满分。②实际完成任务量小于绩效目标设定任务量85%的，得0分。③其余情形按照计算得分。</t>
  </si>
  <si>
    <t>完成质量</t>
  </si>
  <si>
    <t>灯光源合格率</t>
  </si>
  <si>
    <t>符合绩效目标设定的验收标准，达到行业基准水平。</t>
  </si>
  <si>
    <t>完成时效</t>
  </si>
  <si>
    <t>按期完成</t>
  </si>
  <si>
    <t>得分=分值×&lt;1-（实际完成时间-绩效目标设定完成时间）/绩效目标设定完成时间×100%。</t>
  </si>
  <si>
    <t>①实际完成时间低于绩效目标设定时间的，得满分。②实际完成时间超过绩效目标设定时间15%的，得0分。③其余情形按照计算得分。</t>
  </si>
  <si>
    <t>二、特性指标（50分）。特性指标的每类指标50分，分别与共性指标50分相加，即为该项目总得分。</t>
  </si>
  <si>
    <t>项目绩效（特性50分）</t>
  </si>
  <si>
    <t>基础设施类（50分）</t>
  </si>
  <si>
    <t>功能实现</t>
  </si>
  <si>
    <t>达到计划能力</t>
  </si>
  <si>
    <t>达到计划能力的抽样项目点个数/抽样项目点总数×100%。</t>
  </si>
  <si>
    <t>x=100%</t>
  </si>
  <si>
    <t>90%≤x＜100%</t>
  </si>
  <si>
    <t>80%≤x＜90%</t>
  </si>
  <si>
    <t>70%≤x＜80%</t>
  </si>
  <si>
    <t>x＜70%</t>
  </si>
  <si>
    <t>使用效率</t>
  </si>
  <si>
    <t>好</t>
  </si>
  <si>
    <t>重点考核使用率等指标。</t>
  </si>
  <si>
    <t>较好</t>
  </si>
  <si>
    <t>较差</t>
  </si>
  <si>
    <t>差</t>
  </si>
  <si>
    <t>可持续效益</t>
  </si>
  <si>
    <t>设施设备的延续利用情况</t>
  </si>
  <si>
    <t>考核项目实施过程中形成的设施设备质量和可持续影响情况。</t>
  </si>
  <si>
    <t>实施管理制度措施的延续性</t>
  </si>
  <si>
    <t>考核项目实施过程中形成的管理制度措施合理科学性及可延续实施程度。</t>
  </si>
  <si>
    <t>社会效益</t>
  </si>
  <si>
    <t>管理和服务水平的提高程度</t>
  </si>
  <si>
    <t>考核项目相关部门的管理和服务水平提高情况。</t>
  </si>
  <si>
    <t>社会公众或服务对象满意度</t>
  </si>
  <si>
    <t>受益群体满意度（加权平均）=∑nipi/∑ni×分值。其中：n-受访者数量；p-满意度权重；i-满意状态。</t>
  </si>
  <si>
    <t>采购活动规范性</t>
  </si>
  <si>
    <t>采购活动时效性</t>
  </si>
  <si>
    <t>考核采购项目从发布采购公告到签订采购合同的耗时天数。</t>
  </si>
  <si>
    <t>以发布采购公告法定最少天数+2天+采购结果确认5天+合同签订30天之和作为标准天数得满分5分。实际得分=（标准天数/实际天数）×5分。最高得分不超过5分。</t>
  </si>
  <si>
    <t>资金支付时效性</t>
  </si>
  <si>
    <t>考核采购资金支付的时效性。</t>
  </si>
  <si>
    <t>以合同约定或文件规定的最后付款日期为标准得总分的80%，每提前（或延后）1天加上（减去）总分的2%，加满（扣完）为止。实际得分=5×80%+2%×提前天数（或5×80%-2%×延后天数）</t>
  </si>
  <si>
    <t>合同约定与采购文件的一致性</t>
  </si>
  <si>
    <t>考核合同约定与采购文件确定事项的一致性。偏差的内容包括：采购标的的数量、价格、项目实施时间、地点、付款条件和期限等。</t>
  </si>
  <si>
    <t>合同约定与采购文件确定事项完全一致得满分2分，每偏差1处扣总分的5%，直至该分值为0。</t>
  </si>
  <si>
    <t>评价结论：</t>
  </si>
  <si>
    <t>该项目在事前评估、预算测算的基础上，按照厉行节约的要求，结合2023年实际需求、相关费用标准及市场价格水平，数量是否合理、预算测算是否准确、测算依据是否充分等方面进行了评估。事后对该项目完成情况予以自评，立项必要性和依据充分，绩效目标明确，具备实施条件和公共性，符合财政资金支持方向，自评得分97分。</t>
  </si>
  <si>
    <t>存在问题：</t>
  </si>
  <si>
    <t>无</t>
  </si>
  <si>
    <t>改进措施：</t>
  </si>
  <si>
    <t>填表说明：1.“项目绩效”和“分类特性指标”三级指标的“指标名称”和“预期值”（非着色单元格），由部门根据预算编制系统中的项目绩效目标申报表或项目实际逐项填写；“完成值”根据项目实际执行情况据实填写。如：某预算项目是预计采购50台计算机，则在三级指标（完成数量）后的"指标名称"设置为“采购数量”，预期值设定为“50台”。完成值是实际完成情况，如：此项目最终采购数量是48台，则完成值填写“48台”。</t>
  </si>
  <si>
    <t>2.如果相关指标是定性指标，则项目预期值和实际值仍需要设定。如：指标名称的设置是“规范管理”，则预期值设定为“规范”，完成值相需填报“规范”或“不规范”。</t>
  </si>
  <si>
    <t>3.特性指标的各类分类指标中，凡是该类指标不涉及的指标，不涉及指标的分值均按照涉及指标的分值权重分配到相应涉及指标的分值中。</t>
  </si>
  <si>
    <t>联系电话：5252955</t>
  </si>
  <si>
    <t>自评时间： 2024 年 6 月  26 日</t>
  </si>
  <si>
    <t>2023年度第一污水处理厂污水处理费</t>
  </si>
  <si>
    <t>广汉市兴鑫水务有限责任公司</t>
  </si>
  <si>
    <t>广汉市第一污水处理厂污水处理严格按照《岷江、沱江流域水污染物排放标准》达标排放。</t>
  </si>
  <si>
    <t>对广汉市第一污水处理厂定期考评检测COD、氨氮、总磷、总氮指标等；并按《环境监测管理办法》规定制定监测制度。</t>
  </si>
  <si>
    <t>2000万元</t>
  </si>
  <si>
    <t>万吨/天</t>
  </si>
  <si>
    <t>10万吨</t>
  </si>
  <si>
    <t>符合各级环保要求</t>
  </si>
  <si>
    <t>民生类（50分）</t>
  </si>
  <si>
    <t>实现政策目标</t>
  </si>
  <si>
    <t>达到保障目标的抽样项目点个数/抽样项目点总数×100%。</t>
  </si>
  <si>
    <t>x＝100%</t>
  </si>
  <si>
    <t>95%≤x＜100%</t>
  </si>
  <si>
    <t>90%≤x＜95%</t>
  </si>
  <si>
    <t>85%≤x＜90%</t>
  </si>
  <si>
    <t>x＜85%</t>
  </si>
  <si>
    <t>公平效率</t>
  </si>
  <si>
    <t>覆盖率</t>
  </si>
  <si>
    <t>考核项目中受益群体是否应覆盖全覆盖。</t>
  </si>
  <si>
    <t>知晓率</t>
  </si>
  <si>
    <t>考核政策宣传度。</t>
  </si>
  <si>
    <t>受益群体满意度</t>
  </si>
  <si>
    <t>非政府采购项目</t>
  </si>
  <si>
    <t>该项目在事前评估、预算测算的基础上，按照厉行节约的要求，结合2021年实际需求、相关费用标准及市场价格水平，数量是否合理、预算测算是否准确、测算依据是否充分等方面进行了评估。事后对该项目完成情况予以自评，立项必要性和依据充分，绩效目标明确，具备实施条件和公共性，符合财政资金支持方向，自评得分98分。</t>
  </si>
  <si>
    <t>城市桥梁常规检测项目</t>
  </si>
  <si>
    <t>陕西交控通宇交通研究有限公司</t>
  </si>
  <si>
    <t>对建城区26条城市桥梁主体结构进行检测，提供维护建议和完善桥梁数据管理。</t>
  </si>
  <si>
    <t>38.6万元</t>
  </si>
  <si>
    <t>桥梁数量</t>
  </si>
  <si>
    <t>26座</t>
  </si>
  <si>
    <t>检测合格率</t>
  </si>
  <si>
    <t>非采购项目</t>
  </si>
  <si>
    <t>该项目在事前评估、预算测算的基础上，按照厉行节约的要求，结合2021年实际需求、相关费用标准及市场价格水平，数量是否合理、预算测算是否准确、测算依据是否充分等方面进行了评估。事后对该项目完成情况予以自评，立项必要性和依据充分，绩效目标明确，具备实施条件和公共性，符合财政资金支持方向，自评得分99分。</t>
  </si>
  <si>
    <r>
      <rPr>
        <sz val="22"/>
        <rFont val="方正小标宋简体"/>
        <charset val="134"/>
      </rPr>
      <t>广汉市2023年度</t>
    </r>
    <r>
      <rPr>
        <sz val="22"/>
        <rFont val="宋体"/>
        <charset val="134"/>
      </rPr>
      <t>“</t>
    </r>
    <r>
      <rPr>
        <sz val="22"/>
        <rFont val="方正小标宋简体"/>
        <charset val="134"/>
      </rPr>
      <t>一般公共预算预算项目支出”绩效评价体系及自评表</t>
    </r>
  </si>
  <si>
    <t>填报人：辜茂</t>
  </si>
  <si>
    <t>联系电话：5229077</t>
  </si>
  <si>
    <t>自评时间： 2024 年 6 月 26  日</t>
  </si>
  <si>
    <t>房湖夜月项目</t>
  </si>
  <si>
    <t>广汉市公园管护中心</t>
  </si>
  <si>
    <t>通过形态各异的水纹灯、台阶灯、图案灯及洗墙灯，透过明暗、色彩、图案的变化，将园内的路面、台阶、湖面、亭台楼榭、长廊花园等地渲染成不同风格，营造梦幻光影世界，保障房湖夜月项目正常持续免费向市民开放。</t>
  </si>
  <si>
    <t>房湖夜月项目按时开放，数量、质量、时效、成本，项目资金无结余，无违规记录等情况，对照项目计划完成目标，截止评价时点的任务量完成、质量标准、进度计划、目标的实现程度达100%</t>
  </si>
  <si>
    <t>房湖夜月项目由房湖公园景区组织管理，安排夜间门卫、保洁、巡逻人员，定时亮灯，安排人员值班监管，执行景区相关管理制度。项目资金计划由财政拨款，年初资金及时到位，情况与资金计划进行比对，资金到位率100%</t>
  </si>
  <si>
    <t>18.56万元</t>
  </si>
  <si>
    <t>设备更新改造（处/年）</t>
  </si>
  <si>
    <t>500处</t>
  </si>
  <si>
    <t>设备修缮验收通过率</t>
  </si>
  <si>
    <t>丰富市民群众夜晚文化活动</t>
  </si>
  <si>
    <t>填报人：胡蕴华</t>
  </si>
  <si>
    <t>联系电话：13795901399</t>
  </si>
  <si>
    <t>自评时间： 2024 年 6 月 26 日</t>
  </si>
  <si>
    <t>广汉市人民医院等5个房屋建筑和市政工程项目安全检测评估</t>
  </si>
  <si>
    <t>中犇检测认证有限公司、四川恒固建设工程检测有限公司成都分公司</t>
  </si>
  <si>
    <t>完成对广汉市人民医院、626公铁下穿泵房2个房屋建筑项目和泉州路涵洞、中山大道下穿、626公铁下穿隧道3个市政工程项目共计5个工程进行安全检测评估。</t>
  </si>
  <si>
    <t>为配合三星堆博物馆新馆2023年7月28日顺利开馆，保障游客出行安全，市住建局对广汉市人民医院、626公铁下穿泵房2个房屋建筑项目和泉州路涵洞、中山大道下穿、626公铁下穿隧道3个市政工程项目共计5个工程进行安全检测评估。</t>
  </si>
  <si>
    <t>48.56万元</t>
  </si>
  <si>
    <t>评估工程完成率</t>
  </si>
  <si>
    <t>评估工程合格率</t>
  </si>
  <si>
    <t>按期完成率</t>
  </si>
  <si>
    <t>该项目在事前评估、预算测算的基础上，按照厉行节约的要求，结合实际需求、相关费用标准及市场价格水平，对立项是否必要，依据是否充分，数量是否合理、预算测算是否准确、测算依据是否充分、是否具备实施条件和公共性等方面进行了评估。事后对该项目完成情况予以自评，绩效目标符合财政资金支持方向，自评得分99分。</t>
  </si>
  <si>
    <t>附件4：</t>
  </si>
  <si>
    <t>填报人：</t>
  </si>
  <si>
    <t>许瑶瑶</t>
  </si>
  <si>
    <t>联系电话：5224800</t>
  </si>
  <si>
    <t>自评时间： 2024 年6 月27 日</t>
  </si>
  <si>
    <t>广汉市第二（雒南）污水处理厂及乡镇污水处理厂（站）污泥处置服务费</t>
  </si>
  <si>
    <t>政府采购类</t>
  </si>
  <si>
    <t>成都润欣源环保科技有限公司、四川山水美源科技有限公司</t>
  </si>
  <si>
    <t>对广汉市第二（雒南）污水处理厂和乡镇污水处理厂（站）的污泥进行无害化处置，规范广汉市城镇污水处理厂污泥处置工作，防止出现随意倾倒、堆放、丢弃、遗撒城镇污水处理设施产生的污泥，造成环境污染事故；有效预防，及时控制污泥二次污染的危害。</t>
  </si>
  <si>
    <t>广汉市第二污水（雒南）污水处理厂及乡镇污水处理厂（站）污泥无害化处置100%</t>
  </si>
  <si>
    <t>广汉市第二（雒南）污水处理厂和乡镇污水处理厂（站）含水率80%左右的污泥(以污水处理厂实际生产污泥量为准)进行无害化处置。根据《德阳市城镇生活污水处理厂污泥处置管理办法》污泥产生单位、污泥运输单位、污泥处置单位、业主单位、监管单位严格执行污泥转移联单制度。</t>
  </si>
  <si>
    <t>该项目为政府采购项目，不需要立项。</t>
  </si>
  <si>
    <t>控制在预算以内</t>
  </si>
  <si>
    <t>443.48万元</t>
  </si>
  <si>
    <t>按实际第二污水（雒南）污水处理厂及乡镇污水处理厂（站）产出含水率80%的污泥量</t>
  </si>
  <si>
    <t>计划处置含水污泥约12139吨</t>
  </si>
  <si>
    <t>实际处置含水污泥约12139吨</t>
  </si>
  <si>
    <t>无害化处置广汉市第二（雒南）污水处理厂和乡镇污水处理厂（站）产生的含水率80%的污泥</t>
  </si>
  <si>
    <t>服务期限</t>
  </si>
  <si>
    <t>全年</t>
  </si>
  <si>
    <t>及时</t>
  </si>
  <si>
    <t>一致</t>
  </si>
  <si>
    <t>该项目在事前评估、预算测算的基础上，按照厉行节约的要求，结合实际需求、相关费用标准及市场价格水平，对立项是否必要，依据是否充分，数量是否合理、预算测算是否准确、测算依据是否充分、是否具备实施条件和公共性等方面进行了评估。该项目实现广汉市第一污水处理厂污泥无害化处置100%，事后对该项目完成情况予以自评，绩效目标符合财政资金支持方向，自评得分97分。</t>
  </si>
  <si>
    <t>自评时间： 2024 年6  月  27 日</t>
  </si>
  <si>
    <t>广汉市第一污水处理厂污泥处置服务费</t>
  </si>
  <si>
    <t>四川汇鸿防腐工程有限公司</t>
  </si>
  <si>
    <t>该项目对广汉市第一污水处理厂污泥进行无害化处置，规范广汉市城镇污水处理厂污泥处置工作，防止出现随意倾倒、堆放、丢弃、遗撒城镇污水处理设施产生的污泥，造成环境污染事故；有效预防，及时控制污泥二次污染的危害。</t>
  </si>
  <si>
    <t>完成对广汉市第一污水处理厂污泥进行无害化处置，规范广汉市城镇污水处理厂污泥处置工作，防止出现随意倾倒、堆放、丢弃、遗撒城镇污水处理设施产生的污泥，造成环境污染事故；有效预防，及时控制污泥二次污染的危害。污泥无害化处置100%。</t>
  </si>
  <si>
    <t>该项目对广汉市第一污水处理厂含水率80%左右的污泥(以污水处理厂实际生产污泥量为准)进行无害化处置。根据《德阳市城镇生活污水处理厂污泥处置管理办法》污泥产生单位、污泥运输单位、污泥处置单位、业主单位、监管单位严格执行污泥转移联单制度。严格按照《城镇污水处理厂污泥处置园林绿化用泥标准》、《农用污泥污染物控制标准》要求，定期考评检测污泥含水率;不定期检测污泥重金属等其他成分检测指标，以达到用泥质标准。</t>
  </si>
  <si>
    <t>562.1万元</t>
  </si>
  <si>
    <t>按实际第一污水处理厂产出含水率80%的污泥量</t>
  </si>
  <si>
    <t>计划处置含水污泥15175吨</t>
  </si>
  <si>
    <t>实际处置含水污泥15175吨</t>
  </si>
  <si>
    <t>无害化处置广汉市第一污水处理厂产生的含水率80%的污泥</t>
  </si>
  <si>
    <t>污泥无害化处置100%</t>
  </si>
  <si>
    <t>该项目在事前评估、预算测算的基础上，按照厉行节约的要求，结合实际需求、相关费用标准及市场价格水平，对立项是否必要，依据是否充分，数量是否合理、预算测算是否准确、测算依据是否充分、是否具备实施条件和公共性等方面进行了评估。该项目实现广汉市第一污水处理厂污泥无害化处置100%，事后对该项目完成情况予以自评，绩效目标符合财政资金支持方向，自评得分96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</si>
</sst>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2"/>
      <name val="宋体"/>
      <charset val="134"/>
    </font>
    <font>
      <sz val="11"/>
      <color indexed="8"/>
      <name val="等线"/>
      <charset val="134"/>
    </font>
    <font>
      <sz val="10"/>
      <color indexed="8"/>
      <name val="宋体"/>
      <charset val="134"/>
    </font>
    <font>
      <sz val="9"/>
      <name val="宋体"/>
      <charset val="134"/>
    </font>
    <font>
      <b/>
      <sz val="11"/>
      <color indexed="8"/>
      <name val="宋体"/>
      <charset val="134"/>
    </font>
    <font>
      <sz val="22"/>
      <color rgb="FF000000"/>
      <name val="方正小标宋简体"/>
      <charset val="134"/>
    </font>
    <font>
      <sz val="22"/>
      <color indexed="8"/>
      <name val="方正小标宋简体"/>
      <charset val="134"/>
    </font>
    <font>
      <sz val="10"/>
      <name val="宋体"/>
      <charset val="134"/>
    </font>
    <font>
      <b/>
      <sz val="10"/>
      <name val="宋体"/>
      <charset val="134"/>
    </font>
    <font>
      <b/>
      <sz val="10"/>
      <color indexed="8"/>
      <name val="宋体"/>
      <charset val="134"/>
    </font>
    <font>
      <b/>
      <sz val="8"/>
      <color indexed="8"/>
      <name val="宋体"/>
      <charset val="134"/>
    </font>
    <font>
      <sz val="8"/>
      <color indexed="8"/>
      <name val="宋体"/>
      <charset val="134"/>
    </font>
    <font>
      <sz val="9"/>
      <color indexed="8"/>
      <name val="宋体"/>
      <charset val="134"/>
    </font>
    <font>
      <b/>
      <sz val="8"/>
      <name val="宋体"/>
      <charset val="134"/>
    </font>
    <font>
      <b/>
      <sz val="11"/>
      <name val="宋体"/>
      <charset val="134"/>
    </font>
    <font>
      <sz val="11"/>
      <color indexed="8"/>
      <name val="黑体"/>
      <charset val="134"/>
    </font>
    <font>
      <sz val="11"/>
      <name val="等线"/>
      <charset val="134"/>
    </font>
    <font>
      <sz val="11"/>
      <name val="黑体"/>
      <charset val="134"/>
    </font>
    <font>
      <sz val="22"/>
      <name val="方正小标宋简体"/>
      <charset val="134"/>
    </font>
    <font>
      <sz val="8"/>
      <name val="宋体"/>
      <charset val="134"/>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Helv"/>
      <charset val="134"/>
    </font>
    <font>
      <sz val="22"/>
      <name val="宋体"/>
      <charset val="134"/>
    </font>
    <font>
      <sz val="22"/>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20"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2"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0" applyNumberFormat="0" applyFill="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30" fillId="3" borderId="12" applyNumberFormat="0" applyAlignment="0" applyProtection="0">
      <alignment vertical="center"/>
    </xf>
    <xf numFmtId="0" fontId="31" fillId="4" borderId="13" applyNumberFormat="0" applyAlignment="0" applyProtection="0">
      <alignment vertical="center"/>
    </xf>
    <xf numFmtId="0" fontId="32" fillId="4" borderId="12" applyNumberFormat="0" applyAlignment="0" applyProtection="0">
      <alignment vertical="center"/>
    </xf>
    <xf numFmtId="0" fontId="33" fillId="5" borderId="14" applyNumberFormat="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1" fillId="0" borderId="0">
      <alignment vertical="center"/>
    </xf>
    <xf numFmtId="0" fontId="0" fillId="0" borderId="0">
      <alignment vertical="center"/>
    </xf>
    <xf numFmtId="0" fontId="0" fillId="0" borderId="0"/>
    <xf numFmtId="0" fontId="41" fillId="0" borderId="0" applyNumberFormat="0" applyFont="0" applyFill="0" applyBorder="0" applyAlignment="0" applyProtection="0"/>
    <xf numFmtId="0" fontId="20" fillId="0" borderId="0">
      <alignment vertical="center"/>
    </xf>
    <xf numFmtId="0" fontId="42" fillId="0" borderId="0"/>
    <xf numFmtId="0" fontId="0" fillId="0" borderId="0">
      <alignment vertical="center"/>
    </xf>
  </cellStyleXfs>
  <cellXfs count="109">
    <xf numFmtId="0" fontId="0" fillId="0" borderId="0" xfId="0">
      <alignment vertical="center"/>
    </xf>
    <xf numFmtId="0" fontId="1" fillId="0" borderId="0" xfId="49" applyFont="1" applyFill="1">
      <alignment vertical="center"/>
    </xf>
    <xf numFmtId="0" fontId="1" fillId="0" borderId="0" xfId="49" applyFill="1">
      <alignment vertical="center"/>
    </xf>
    <xf numFmtId="0" fontId="2" fillId="0" borderId="0" xfId="49" applyFont="1" applyFill="1">
      <alignment vertical="center"/>
    </xf>
    <xf numFmtId="0" fontId="3" fillId="0" borderId="0" xfId="49" applyFont="1" applyFill="1" applyAlignment="1">
      <alignment horizontal="left" vertical="center" wrapText="1"/>
    </xf>
    <xf numFmtId="0" fontId="4" fillId="0" borderId="0" xfId="49" applyFont="1" applyFill="1" applyAlignment="1">
      <alignment horizontal="left" vertical="center"/>
    </xf>
    <xf numFmtId="0" fontId="5" fillId="0" borderId="0" xfId="49" applyFont="1" applyFill="1" applyAlignment="1">
      <alignment horizontal="center" vertical="center"/>
    </xf>
    <xf numFmtId="0" fontId="6" fillId="0" borderId="0" xfId="49" applyFont="1" applyFill="1" applyAlignment="1">
      <alignment horizontal="center" vertical="center"/>
    </xf>
    <xf numFmtId="0" fontId="7" fillId="0" borderId="1" xfId="0" applyFont="1" applyFill="1" applyBorder="1" applyAlignment="1">
      <alignment horizontal="left" vertical="center" wrapText="1"/>
    </xf>
    <xf numFmtId="0" fontId="7" fillId="0" borderId="0" xfId="0" applyFont="1" applyFill="1" applyAlignment="1">
      <alignment horizontal="center" vertical="center" wrapText="1"/>
    </xf>
    <xf numFmtId="0" fontId="7" fillId="0" borderId="1" xfId="0" applyFont="1" applyFill="1" applyBorder="1" applyAlignment="1">
      <alignment horizontal="left" vertical="center"/>
    </xf>
    <xf numFmtId="0" fontId="8" fillId="0" borderId="2" xfId="49" applyFont="1" applyFill="1" applyBorder="1" applyAlignment="1">
      <alignment horizontal="left" vertical="center" wrapText="1"/>
    </xf>
    <xf numFmtId="0" fontId="2" fillId="0" borderId="2" xfId="49" applyFont="1" applyFill="1" applyBorder="1" applyAlignment="1">
      <alignment horizontal="left" vertical="center" wrapText="1"/>
    </xf>
    <xf numFmtId="0" fontId="2" fillId="0" borderId="2" xfId="49" applyFont="1" applyFill="1" applyBorder="1" applyAlignment="1">
      <alignment horizontal="center" vertical="center" wrapText="1"/>
    </xf>
    <xf numFmtId="0" fontId="7" fillId="0" borderId="2" xfId="49" applyFont="1" applyFill="1" applyBorder="1" applyAlignment="1">
      <alignment horizontal="center" vertical="center" shrinkToFit="1"/>
    </xf>
    <xf numFmtId="0" fontId="7" fillId="0" borderId="2" xfId="0" applyFont="1" applyFill="1" applyBorder="1" applyAlignment="1">
      <alignment horizontal="center" vertical="center" shrinkToFit="1"/>
    </xf>
    <xf numFmtId="43" fontId="2" fillId="0" borderId="2" xfId="1" applyFont="1" applyFill="1" applyBorder="1" applyAlignment="1">
      <alignment horizontal="center" vertical="center" wrapText="1"/>
    </xf>
    <xf numFmtId="43" fontId="2" fillId="0" borderId="2" xfId="1" applyFont="1" applyFill="1" applyBorder="1" applyAlignment="1">
      <alignment horizontal="left" vertical="center" wrapText="1"/>
    </xf>
    <xf numFmtId="43" fontId="2" fillId="0" borderId="2" xfId="1" applyFont="1" applyFill="1" applyBorder="1" applyAlignment="1">
      <alignment horizontal="right" vertical="center" wrapText="1"/>
    </xf>
    <xf numFmtId="43" fontId="2" fillId="0" borderId="2" xfId="49" applyNumberFormat="1" applyFont="1" applyFill="1" applyBorder="1" applyAlignment="1">
      <alignment vertical="center" wrapText="1"/>
    </xf>
    <xf numFmtId="0" fontId="9" fillId="0" borderId="2" xfId="49" applyFont="1" applyFill="1" applyBorder="1" applyAlignment="1">
      <alignment horizontal="center" vertical="center" wrapText="1"/>
    </xf>
    <xf numFmtId="43" fontId="10" fillId="0" borderId="2" xfId="1" applyFont="1" applyFill="1" applyBorder="1" applyAlignment="1">
      <alignment horizontal="right" vertical="center" wrapText="1"/>
    </xf>
    <xf numFmtId="43" fontId="10" fillId="0" borderId="2" xfId="1" applyFont="1" applyFill="1" applyBorder="1" applyAlignment="1">
      <alignment horizontal="center" vertical="center" wrapText="1"/>
    </xf>
    <xf numFmtId="0" fontId="2" fillId="0" borderId="3" xfId="49" applyFont="1" applyFill="1" applyBorder="1" applyAlignment="1">
      <alignment horizontal="center" vertical="center" wrapText="1"/>
    </xf>
    <xf numFmtId="9" fontId="2" fillId="0" borderId="2" xfId="49" applyNumberFormat="1" applyFont="1" applyFill="1" applyBorder="1" applyAlignment="1">
      <alignment horizontal="left" vertical="center" wrapText="1"/>
    </xf>
    <xf numFmtId="0" fontId="2" fillId="0" borderId="4" xfId="49" applyFont="1" applyFill="1" applyBorder="1" applyAlignment="1">
      <alignment horizontal="center" vertical="center" wrapText="1"/>
    </xf>
    <xf numFmtId="0" fontId="7" fillId="0" borderId="2" xfId="55" applyFont="1" applyFill="1" applyBorder="1" applyAlignment="1">
      <alignment horizontal="left" vertical="center" wrapText="1"/>
    </xf>
    <xf numFmtId="0" fontId="2" fillId="0" borderId="2" xfId="49" applyFont="1" applyFill="1" applyBorder="1">
      <alignment vertical="center"/>
    </xf>
    <xf numFmtId="43" fontId="11" fillId="0" borderId="2" xfId="1" applyFont="1" applyFill="1" applyBorder="1" applyAlignment="1">
      <alignment horizontal="right" vertical="center" wrapText="1"/>
    </xf>
    <xf numFmtId="0" fontId="7" fillId="0" borderId="2" xfId="54" applyFont="1" applyFill="1" applyBorder="1" applyAlignment="1">
      <alignment horizontal="center" vertical="center" wrapText="1"/>
    </xf>
    <xf numFmtId="0" fontId="7" fillId="0" borderId="2" xfId="54" applyFont="1" applyFill="1" applyBorder="1" applyAlignment="1">
      <alignment vertical="center" wrapText="1"/>
    </xf>
    <xf numFmtId="0" fontId="7" fillId="0" borderId="2" xfId="54" applyFont="1" applyFill="1" applyBorder="1" applyAlignment="1">
      <alignment horizontal="left" vertical="center" wrapText="1"/>
    </xf>
    <xf numFmtId="43" fontId="11" fillId="0" borderId="2" xfId="1" applyFont="1" applyFill="1" applyBorder="1" applyAlignment="1">
      <alignment horizontal="right" vertical="center"/>
    </xf>
    <xf numFmtId="43" fontId="12" fillId="0" borderId="2" xfId="1" applyFont="1" applyFill="1" applyBorder="1" applyAlignment="1">
      <alignment horizontal="right" vertical="center" wrapText="1"/>
    </xf>
    <xf numFmtId="0" fontId="8" fillId="0" borderId="2" xfId="54" applyFont="1" applyFill="1" applyBorder="1" applyAlignment="1">
      <alignment horizontal="center" vertical="center" wrapText="1"/>
    </xf>
    <xf numFmtId="43" fontId="13" fillId="0" borderId="2" xfId="1" applyFont="1" applyFill="1" applyBorder="1" applyAlignment="1">
      <alignment horizontal="right" vertical="center" wrapText="1"/>
    </xf>
    <xf numFmtId="9" fontId="7" fillId="0" borderId="2" xfId="54" applyNumberFormat="1" applyFont="1" applyFill="1" applyBorder="1" applyAlignment="1">
      <alignment horizontal="left" vertical="center" wrapText="1"/>
    </xf>
    <xf numFmtId="9" fontId="2" fillId="0" borderId="2" xfId="49" applyNumberFormat="1" applyFont="1" applyFill="1" applyBorder="1">
      <alignment vertical="center"/>
    </xf>
    <xf numFmtId="9" fontId="7" fillId="0" borderId="2" xfId="55" applyNumberFormat="1" applyFont="1" applyFill="1" applyBorder="1" applyAlignment="1">
      <alignment horizontal="left" vertical="center" wrapText="1"/>
    </xf>
    <xf numFmtId="0" fontId="9" fillId="0" borderId="2" xfId="49" applyFont="1" applyFill="1" applyBorder="1" applyAlignment="1">
      <alignment horizontal="left" vertical="center" wrapText="1"/>
    </xf>
    <xf numFmtId="0" fontId="7" fillId="0" borderId="2" xfId="49" applyFont="1" applyFill="1" applyBorder="1" applyAlignment="1">
      <alignment horizontal="left" vertical="center" wrapText="1"/>
    </xf>
    <xf numFmtId="0" fontId="7" fillId="0" borderId="2" xfId="49" applyFont="1" applyFill="1" applyBorder="1" applyAlignment="1">
      <alignment horizontal="left" vertical="center"/>
    </xf>
    <xf numFmtId="0" fontId="3" fillId="0" borderId="5" xfId="49" applyFont="1" applyFill="1" applyBorder="1" applyAlignment="1">
      <alignment horizontal="left" vertical="center" wrapText="1"/>
    </xf>
    <xf numFmtId="0" fontId="7" fillId="0" borderId="0" xfId="0" applyFont="1" applyFill="1">
      <alignment vertical="center"/>
    </xf>
    <xf numFmtId="0" fontId="7" fillId="0" borderId="1" xfId="0" applyFont="1" applyFill="1" applyBorder="1" applyAlignment="1">
      <alignment horizontal="right" vertical="center" wrapText="1"/>
    </xf>
    <xf numFmtId="0" fontId="2" fillId="0" borderId="2" xfId="49" applyFont="1" applyFill="1" applyBorder="1" applyAlignment="1">
      <alignment vertical="center" wrapText="1"/>
    </xf>
    <xf numFmtId="0" fontId="2" fillId="0" borderId="2" xfId="49" applyFont="1" applyFill="1" applyBorder="1" applyAlignment="1">
      <alignment horizontal="center" vertical="center"/>
    </xf>
    <xf numFmtId="0" fontId="8" fillId="0" borderId="2" xfId="55" applyFont="1" applyFill="1" applyBorder="1" applyAlignment="1">
      <alignment horizontal="center" vertical="center" wrapText="1"/>
    </xf>
    <xf numFmtId="0" fontId="9" fillId="0" borderId="3" xfId="49" applyFont="1" applyFill="1" applyBorder="1" applyAlignment="1">
      <alignment horizontal="center" vertical="center" wrapText="1"/>
    </xf>
    <xf numFmtId="0" fontId="7" fillId="0" borderId="2" xfId="55" applyFont="1" applyFill="1" applyBorder="1" applyAlignment="1">
      <alignment horizontal="center" vertical="center" wrapText="1"/>
    </xf>
    <xf numFmtId="0" fontId="9" fillId="0" borderId="4" xfId="49" applyFont="1" applyFill="1" applyBorder="1" applyAlignment="1">
      <alignment horizontal="center" vertical="center" wrapText="1"/>
    </xf>
    <xf numFmtId="43" fontId="9" fillId="0" borderId="2" xfId="1" applyFont="1" applyFill="1" applyBorder="1" applyAlignment="1">
      <alignment horizontal="center" vertical="center" wrapText="1"/>
    </xf>
    <xf numFmtId="0" fontId="9" fillId="0" borderId="2" xfId="49" applyFont="1" applyFill="1" applyBorder="1" applyAlignment="1">
      <alignment vertical="center" wrapText="1"/>
    </xf>
    <xf numFmtId="49" fontId="2" fillId="0" borderId="2" xfId="1" applyNumberFormat="1" applyFont="1" applyFill="1" applyBorder="1" applyAlignment="1">
      <alignment horizontal="left" vertical="center" wrapText="1"/>
    </xf>
    <xf numFmtId="9" fontId="7" fillId="0" borderId="2" xfId="55" applyNumberFormat="1" applyFont="1" applyFill="1" applyBorder="1" applyAlignment="1">
      <alignment horizontal="center" vertical="center" wrapText="1"/>
    </xf>
    <xf numFmtId="0" fontId="1" fillId="0" borderId="2" xfId="49" applyFill="1" applyBorder="1">
      <alignment vertical="center"/>
    </xf>
    <xf numFmtId="49" fontId="2" fillId="0" borderId="2" xfId="1" applyNumberFormat="1" applyFont="1" applyFill="1" applyBorder="1" applyAlignment="1">
      <alignment vertical="center" wrapText="1"/>
    </xf>
    <xf numFmtId="0" fontId="0" fillId="0" borderId="2" xfId="49" applyFont="1" applyFill="1" applyBorder="1" applyAlignment="1">
      <alignment horizontal="center" vertical="center" wrapText="1"/>
    </xf>
    <xf numFmtId="0" fontId="7" fillId="0" borderId="6" xfId="55" applyFont="1" applyFill="1" applyBorder="1" applyAlignment="1">
      <alignment vertical="center" wrapText="1"/>
    </xf>
    <xf numFmtId="0" fontId="7" fillId="0" borderId="7" xfId="55" applyFont="1" applyFill="1" applyBorder="1" applyAlignment="1">
      <alignment vertical="center" wrapText="1"/>
    </xf>
    <xf numFmtId="0" fontId="7" fillId="0" borderId="6" xfId="49" applyFont="1" applyFill="1" applyBorder="1" applyAlignment="1">
      <alignment horizontal="left" vertical="center" wrapText="1"/>
    </xf>
    <xf numFmtId="0" fontId="7" fillId="0" borderId="8" xfId="49" applyFont="1" applyFill="1" applyBorder="1" applyAlignment="1">
      <alignment horizontal="left" vertical="center" wrapText="1"/>
    </xf>
    <xf numFmtId="0" fontId="7" fillId="0" borderId="7" xfId="49" applyFont="1" applyFill="1" applyBorder="1" applyAlignment="1">
      <alignment horizontal="left" vertical="center" wrapText="1"/>
    </xf>
    <xf numFmtId="0" fontId="7" fillId="0" borderId="2" xfId="55" applyFont="1" applyFill="1" applyBorder="1" applyAlignment="1">
      <alignment vertical="center" wrapText="1"/>
    </xf>
    <xf numFmtId="0" fontId="14" fillId="0" borderId="2" xfId="55" applyFont="1" applyFill="1" applyBorder="1" applyAlignment="1">
      <alignment horizontal="center" vertical="center" wrapText="1"/>
    </xf>
    <xf numFmtId="0" fontId="14" fillId="0" borderId="2" xfId="54" applyFont="1" applyFill="1" applyBorder="1" applyAlignment="1">
      <alignment horizontal="center" vertical="center" wrapText="1"/>
    </xf>
    <xf numFmtId="0" fontId="15" fillId="0" borderId="0" xfId="49" applyFont="1" applyFill="1" applyAlignment="1">
      <alignment horizontal="left" vertical="center"/>
    </xf>
    <xf numFmtId="9" fontId="2" fillId="0" borderId="2" xfId="49"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9" fontId="7" fillId="0" borderId="2" xfId="0" applyNumberFormat="1" applyFont="1" applyFill="1" applyBorder="1" applyAlignment="1">
      <alignment horizontal="center" vertical="center" wrapText="1"/>
    </xf>
    <xf numFmtId="0" fontId="16" fillId="0" borderId="0" xfId="49" applyFont="1" applyFill="1">
      <alignment vertical="center"/>
    </xf>
    <xf numFmtId="0" fontId="7" fillId="0" borderId="0" xfId="49" applyFont="1" applyFill="1">
      <alignment vertical="center"/>
    </xf>
    <xf numFmtId="0" fontId="17" fillId="0" borderId="0" xfId="49" applyFont="1" applyFill="1" applyAlignment="1">
      <alignment horizontal="left" vertical="center"/>
    </xf>
    <xf numFmtId="0" fontId="14" fillId="0" borderId="0" xfId="49" applyFont="1" applyFill="1" applyAlignment="1">
      <alignment horizontal="left" vertical="center"/>
    </xf>
    <xf numFmtId="0" fontId="18" fillId="0" borderId="0" xfId="49" applyFont="1" applyFill="1" applyAlignment="1">
      <alignment horizontal="center" vertical="center"/>
    </xf>
    <xf numFmtId="0" fontId="7" fillId="0" borderId="2" xfId="49" applyFont="1" applyFill="1" applyBorder="1" applyAlignment="1">
      <alignment horizontal="center" vertical="center" wrapText="1"/>
    </xf>
    <xf numFmtId="43" fontId="7" fillId="0" borderId="2" xfId="1" applyFont="1" applyFill="1" applyBorder="1" applyAlignment="1">
      <alignment horizontal="center" vertical="center" wrapText="1"/>
    </xf>
    <xf numFmtId="43" fontId="7" fillId="0" borderId="2" xfId="1" applyFont="1" applyFill="1" applyBorder="1" applyAlignment="1">
      <alignment horizontal="left" vertical="center" shrinkToFit="1"/>
    </xf>
    <xf numFmtId="43" fontId="7" fillId="0" borderId="2" xfId="1" applyFont="1" applyFill="1" applyBorder="1" applyAlignment="1">
      <alignment horizontal="right" vertical="center" shrinkToFit="1"/>
    </xf>
    <xf numFmtId="43" fontId="7" fillId="0" borderId="2" xfId="49" applyNumberFormat="1" applyFont="1" applyFill="1" applyBorder="1" applyAlignment="1">
      <alignment vertical="center" shrinkToFit="1"/>
    </xf>
    <xf numFmtId="43" fontId="7" fillId="0" borderId="2" xfId="49" applyNumberFormat="1" applyFont="1" applyFill="1" applyBorder="1" applyAlignment="1">
      <alignment vertical="center" wrapText="1"/>
    </xf>
    <xf numFmtId="43" fontId="7" fillId="0" borderId="2" xfId="1" applyFont="1" applyFill="1" applyBorder="1" applyAlignment="1">
      <alignment horizontal="right" vertical="center" wrapText="1"/>
    </xf>
    <xf numFmtId="0" fontId="8" fillId="0" borderId="2" xfId="49" applyFont="1" applyFill="1" applyBorder="1" applyAlignment="1">
      <alignment horizontal="center" vertical="center" wrapText="1"/>
    </xf>
    <xf numFmtId="43" fontId="13" fillId="0" borderId="2" xfId="1" applyFont="1" applyFill="1" applyBorder="1" applyAlignment="1">
      <alignment horizontal="center" vertical="center" wrapText="1"/>
    </xf>
    <xf numFmtId="0" fontId="7" fillId="0" borderId="3" xfId="49" applyFont="1" applyFill="1" applyBorder="1" applyAlignment="1">
      <alignment horizontal="center" vertical="center" wrapText="1"/>
    </xf>
    <xf numFmtId="9" fontId="7" fillId="0" borderId="2" xfId="49" applyNumberFormat="1" applyFont="1" applyFill="1" applyBorder="1" applyAlignment="1">
      <alignment horizontal="left" vertical="center" wrapText="1"/>
    </xf>
    <xf numFmtId="43" fontId="19" fillId="0" borderId="2" xfId="1" applyFont="1" applyFill="1" applyBorder="1" applyAlignment="1">
      <alignment horizontal="right" vertical="center" wrapText="1"/>
    </xf>
    <xf numFmtId="0" fontId="7" fillId="0" borderId="4" xfId="49" applyFont="1" applyFill="1" applyBorder="1" applyAlignment="1">
      <alignment horizontal="center" vertical="center" wrapText="1"/>
    </xf>
    <xf numFmtId="0" fontId="7" fillId="0" borderId="2" xfId="49" applyFont="1" applyFill="1" applyBorder="1">
      <alignment vertical="center"/>
    </xf>
    <xf numFmtId="43" fontId="19" fillId="0" borderId="2" xfId="1" applyFont="1" applyFill="1" applyBorder="1" applyAlignment="1">
      <alignment horizontal="right" vertical="center"/>
    </xf>
    <xf numFmtId="0" fontId="7" fillId="0" borderId="2" xfId="49" applyNumberFormat="1" applyFont="1" applyFill="1" applyBorder="1" applyAlignment="1" applyProtection="1">
      <alignment horizontal="left" vertical="center" wrapText="1"/>
    </xf>
    <xf numFmtId="0" fontId="7" fillId="0" borderId="2" xfId="0" applyFont="1" applyFill="1" applyBorder="1" applyAlignment="1">
      <alignment horizontal="center" vertical="center" wrapText="1"/>
    </xf>
    <xf numFmtId="9" fontId="7" fillId="0" borderId="2" xfId="49" applyNumberFormat="1" applyFont="1" applyFill="1" applyBorder="1">
      <alignment vertical="center"/>
    </xf>
    <xf numFmtId="43" fontId="3" fillId="0" borderId="2" xfId="1" applyFont="1" applyFill="1" applyBorder="1" applyAlignment="1">
      <alignment horizontal="right" vertical="center" wrapText="1"/>
    </xf>
    <xf numFmtId="0" fontId="7" fillId="0" borderId="2" xfId="49" applyFont="1" applyFill="1" applyBorder="1" applyAlignment="1">
      <alignment vertical="center" wrapText="1"/>
    </xf>
    <xf numFmtId="0" fontId="7" fillId="0" borderId="2" xfId="49" applyFont="1" applyFill="1" applyBorder="1" applyAlignment="1">
      <alignment horizontal="center" vertical="center"/>
    </xf>
    <xf numFmtId="0" fontId="8" fillId="0" borderId="3" xfId="49" applyFont="1" applyFill="1" applyBorder="1" applyAlignment="1">
      <alignment horizontal="center" vertical="center" wrapText="1"/>
    </xf>
    <xf numFmtId="0" fontId="8" fillId="0" borderId="4" xfId="49" applyFont="1" applyFill="1" applyBorder="1" applyAlignment="1">
      <alignment horizontal="center" vertical="center" wrapText="1"/>
    </xf>
    <xf numFmtId="43" fontId="8" fillId="0" borderId="2" xfId="1" applyFont="1" applyFill="1" applyBorder="1" applyAlignment="1">
      <alignment horizontal="center" vertical="center" wrapText="1"/>
    </xf>
    <xf numFmtId="0" fontId="8" fillId="0" borderId="2" xfId="49" applyFont="1" applyFill="1" applyBorder="1" applyAlignment="1">
      <alignment vertical="center" wrapText="1"/>
    </xf>
    <xf numFmtId="49" fontId="7" fillId="0" borderId="2" xfId="1" applyNumberFormat="1" applyFont="1" applyFill="1" applyBorder="1" applyAlignment="1">
      <alignment horizontal="left" vertical="center" wrapText="1"/>
    </xf>
    <xf numFmtId="0" fontId="16" fillId="0" borderId="2" xfId="49" applyFont="1" applyFill="1" applyBorder="1">
      <alignment vertical="center"/>
    </xf>
    <xf numFmtId="49" fontId="7" fillId="0" borderId="2" xfId="1" applyNumberFormat="1" applyFont="1" applyFill="1" applyBorder="1" applyAlignment="1">
      <alignment vertical="center" wrapText="1"/>
    </xf>
    <xf numFmtId="0" fontId="2" fillId="0" borderId="2" xfId="49" applyNumberFormat="1" applyFont="1" applyFill="1" applyBorder="1" applyAlignment="1" applyProtection="1">
      <alignment horizontal="center" vertical="center" wrapText="1"/>
    </xf>
    <xf numFmtId="43" fontId="2" fillId="0" borderId="2" xfId="1" applyFont="1" applyFill="1" applyBorder="1" applyAlignment="1">
      <alignment horizontal="left" vertical="center" shrinkToFit="1"/>
    </xf>
    <xf numFmtId="43" fontId="2" fillId="0" borderId="2" xfId="1" applyFont="1" applyFill="1" applyBorder="1" applyAlignment="1">
      <alignment horizontal="right" vertical="center" shrinkToFit="1"/>
    </xf>
    <xf numFmtId="43" fontId="2" fillId="0" borderId="2" xfId="49" applyNumberFormat="1" applyFont="1" applyFill="1" applyBorder="1" applyAlignment="1">
      <alignment vertical="center" shrinkToFit="1"/>
    </xf>
    <xf numFmtId="0" fontId="2" fillId="0" borderId="2" xfId="49" applyNumberFormat="1" applyFont="1" applyFill="1" applyBorder="1" applyAlignment="1" applyProtection="1">
      <alignment horizontal="left" vertical="center" wrapText="1"/>
    </xf>
    <xf numFmtId="9" fontId="7" fillId="0" borderId="2" xfId="54" applyNumberFormat="1"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4：项目支出自评表" xfId="49"/>
    <cellStyle name="常规 16 2 2" xfId="50"/>
    <cellStyle name="常规 2" xfId="51"/>
    <cellStyle name="常规 3" xfId="52"/>
    <cellStyle name="常规 4" xfId="53"/>
    <cellStyle name="常规_部门项目安排情况表--4-5日改" xfId="54"/>
    <cellStyle name="常规_绩效考评指标(4.1）" xfId="55"/>
  </cellStyles>
  <tableStyles count="0" defaultTableStyle="TableStyleMedium2" defaultPivotStyle="PivotStyleLight16"/>
  <colors>
    <mruColors>
      <color rgb="00FADAD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38</xdr:row>
      <xdr:rowOff>0</xdr:rowOff>
    </xdr:from>
    <xdr:to>
      <xdr:col>1</xdr:col>
      <xdr:colOff>0</xdr:colOff>
      <xdr:row>38</xdr:row>
      <xdr:rowOff>0</xdr:rowOff>
    </xdr:to>
    <xdr:sp>
      <xdr:nvSpPr>
        <xdr:cNvPr id="2" name="Line 1"/>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3" name="Line 2"/>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4" name="Line 3"/>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5" name="Line 5"/>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0" name="Line 1"/>
        <xdr:cNvSpPr>
          <a:spLocks noChangeShapeType="1"/>
        </xdr:cNvSpPr>
      </xdr:nvSpPr>
      <xdr:spPr>
        <a:xfrm>
          <a:off x="419100" y="164973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1" name="Line 2"/>
        <xdr:cNvSpPr>
          <a:spLocks noChangeShapeType="1"/>
        </xdr:cNvSpPr>
      </xdr:nvSpPr>
      <xdr:spPr>
        <a:xfrm>
          <a:off x="419100" y="164973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2" name="Line 3"/>
        <xdr:cNvSpPr>
          <a:spLocks noChangeShapeType="1"/>
        </xdr:cNvSpPr>
      </xdr:nvSpPr>
      <xdr:spPr>
        <a:xfrm>
          <a:off x="419100" y="164973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3" name="Line 5"/>
        <xdr:cNvSpPr>
          <a:spLocks noChangeShapeType="1"/>
        </xdr:cNvSpPr>
      </xdr:nvSpPr>
      <xdr:spPr>
        <a:xfrm>
          <a:off x="419100" y="164973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8" name="Line 1"/>
        <xdr:cNvSpPr>
          <a:spLocks noChangeShapeType="1"/>
        </xdr:cNvSpPr>
      </xdr:nvSpPr>
      <xdr:spPr>
        <a:xfrm>
          <a:off x="419100" y="164973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9" name="Line 2"/>
        <xdr:cNvSpPr>
          <a:spLocks noChangeShapeType="1"/>
        </xdr:cNvSpPr>
      </xdr:nvSpPr>
      <xdr:spPr>
        <a:xfrm>
          <a:off x="419100" y="164973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0" name="Line 3"/>
        <xdr:cNvSpPr>
          <a:spLocks noChangeShapeType="1"/>
        </xdr:cNvSpPr>
      </xdr:nvSpPr>
      <xdr:spPr>
        <a:xfrm>
          <a:off x="419100" y="164973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1" name="Line 5"/>
        <xdr:cNvSpPr>
          <a:spLocks noChangeShapeType="1"/>
        </xdr:cNvSpPr>
      </xdr:nvSpPr>
      <xdr:spPr>
        <a:xfrm>
          <a:off x="419100" y="164973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2" name="Line 1"/>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3" name="Line 2"/>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4" name="Line 3"/>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5" name="Line 5"/>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6" name="Line 1"/>
        <xdr:cNvSpPr>
          <a:spLocks noChangeShapeType="1"/>
        </xdr:cNvSpPr>
      </xdr:nvSpPr>
      <xdr:spPr>
        <a:xfrm>
          <a:off x="419100" y="164973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7" name="Line 2"/>
        <xdr:cNvSpPr>
          <a:spLocks noChangeShapeType="1"/>
        </xdr:cNvSpPr>
      </xdr:nvSpPr>
      <xdr:spPr>
        <a:xfrm>
          <a:off x="419100" y="164973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8" name="Line 3"/>
        <xdr:cNvSpPr>
          <a:spLocks noChangeShapeType="1"/>
        </xdr:cNvSpPr>
      </xdr:nvSpPr>
      <xdr:spPr>
        <a:xfrm>
          <a:off x="419100" y="164973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9" name="Line 5"/>
        <xdr:cNvSpPr>
          <a:spLocks noChangeShapeType="1"/>
        </xdr:cNvSpPr>
      </xdr:nvSpPr>
      <xdr:spPr>
        <a:xfrm>
          <a:off x="419100" y="164973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34" name="Line 1"/>
        <xdr:cNvSpPr>
          <a:spLocks noChangeShapeType="1"/>
        </xdr:cNvSpPr>
      </xdr:nvSpPr>
      <xdr:spPr>
        <a:xfrm>
          <a:off x="419100" y="164973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35" name="Line 2"/>
        <xdr:cNvSpPr>
          <a:spLocks noChangeShapeType="1"/>
        </xdr:cNvSpPr>
      </xdr:nvSpPr>
      <xdr:spPr>
        <a:xfrm>
          <a:off x="419100" y="164973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36" name="Line 3"/>
        <xdr:cNvSpPr>
          <a:spLocks noChangeShapeType="1"/>
        </xdr:cNvSpPr>
      </xdr:nvSpPr>
      <xdr:spPr>
        <a:xfrm>
          <a:off x="419100" y="164973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37" name="Line 5"/>
        <xdr:cNvSpPr>
          <a:spLocks noChangeShapeType="1"/>
        </xdr:cNvSpPr>
      </xdr:nvSpPr>
      <xdr:spPr>
        <a:xfrm>
          <a:off x="419100" y="164973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38" name="Line 1"/>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39" name="Line 2"/>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40" name="Line 3"/>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41" name="Line 5"/>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46"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47"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48"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49"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0" name="Line 1"/>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1" name="Line 2"/>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2" name="Line 3"/>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3" name="Line 5"/>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4"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5"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6"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7"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8" name="Line 1"/>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9" name="Line 2"/>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0" name="Line 3"/>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1" name="Line 5"/>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6" name="Line 1"/>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7" name="Line 2"/>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8" name="Line 3"/>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9" name="Line 5"/>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70"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71"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72"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73"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4" name="Line 1"/>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5" name="Line 2"/>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6" name="Line 3"/>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7" name="Line 5"/>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6"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7"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8"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9"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0" name="Line 1"/>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1" name="Line 2"/>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2" name="Line 3"/>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3" name="Line 5"/>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4"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5"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6"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7"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8" name="Line 1"/>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9" name="Line 2"/>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0" name="Line 3"/>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1" name="Line 5"/>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6" name="Line 1"/>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7" name="Line 2"/>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8" name="Line 3"/>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9" name="Line 5"/>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10"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11"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12"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13"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4" name="Line 1"/>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5" name="Line 2"/>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6" name="Line 3"/>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7" name="Line 5"/>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26"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27"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28"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29"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30" name="Line 1"/>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31" name="Line 2"/>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32" name="Line 3"/>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33" name="Line 5"/>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34"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35"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36"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37"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38" name="Line 1"/>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39" name="Line 2"/>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40" name="Line 3"/>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41" name="Line 5"/>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46" name="Line 1"/>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47" name="Line 2"/>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48" name="Line 3"/>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49" name="Line 5"/>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50"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51"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52"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53"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54" name="Line 1"/>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55" name="Line 2"/>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56" name="Line 3"/>
        <xdr:cNvSpPr>
          <a:spLocks noChangeShapeType="1"/>
        </xdr:cNvSpPr>
      </xdr:nvSpPr>
      <xdr:spPr>
        <a:xfrm>
          <a:off x="419100" y="171354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57" name="Line 5"/>
        <xdr:cNvSpPr>
          <a:spLocks noChangeShapeType="1"/>
        </xdr:cNvSpPr>
      </xdr:nvSpPr>
      <xdr:spPr>
        <a:xfrm>
          <a:off x="419100" y="17135475"/>
          <a:ext cx="0" cy="0"/>
        </a:xfrm>
        <a:prstGeom prst="line">
          <a:avLst/>
        </a:prstGeom>
        <a:noFill/>
        <a:ln w="9525">
          <a:solidFill>
            <a:srgbClr val="000000"/>
          </a:solidFill>
          <a:round/>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46</xdr:row>
      <xdr:rowOff>0</xdr:rowOff>
    </xdr:from>
    <xdr:to>
      <xdr:col>1</xdr:col>
      <xdr:colOff>0</xdr:colOff>
      <xdr:row>46</xdr:row>
      <xdr:rowOff>0</xdr:rowOff>
    </xdr:to>
    <xdr:sp>
      <xdr:nvSpPr>
        <xdr:cNvPr id="10" name="Line 1"/>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 name="Line 2"/>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2" name="Line 3"/>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3" name="Line 5"/>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8" name="Line 1"/>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9" name="Line 2"/>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0" name="Line 3"/>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1" name="Line 5"/>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6" name="Line 1"/>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7" name="Line 2"/>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8" name="Line 3"/>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9" name="Line 5"/>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4" name="Line 1"/>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5" name="Line 2"/>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6" name="Line 3"/>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7" name="Line 5"/>
        <xdr:cNvSpPr>
          <a:spLocks noChangeShapeType="1"/>
        </xdr:cNvSpPr>
      </xdr:nvSpPr>
      <xdr:spPr>
        <a:xfrm>
          <a:off x="419100" y="1754187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6" name="Line 1"/>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7" name="Line 2"/>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8" name="Line 3"/>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9" name="Line 5"/>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0"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1"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2"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3"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4" name="Line 1"/>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5" name="Line 2"/>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6" name="Line 3"/>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7" name="Line 5"/>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8"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9"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0"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1"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6"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7"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8"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9"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0" name="Line 1"/>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1" name="Line 2"/>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2" name="Line 3"/>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3" name="Line 5"/>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4"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5"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6"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7"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6" name="Line 1"/>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7" name="Line 2"/>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8" name="Line 3"/>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9" name="Line 5"/>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1"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2"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3"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4" name="Line 1"/>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5" name="Line 2"/>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6" name="Line 3"/>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7" name="Line 5"/>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8"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9"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0"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1"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6"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7"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8"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9"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0" name="Line 1"/>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1" name="Line 2"/>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2" name="Line 3"/>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3" name="Line 5"/>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4"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5"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6"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7"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6" name="Line 1"/>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7" name="Line 2"/>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8" name="Line 3"/>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9" name="Line 5"/>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0"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1"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2"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3"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4" name="Line 1"/>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5" name="Line 2"/>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6" name="Line 3"/>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7" name="Line 5"/>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8"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9"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0"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1"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6"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7"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8"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9"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0" name="Line 1"/>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1" name="Line 2"/>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2" name="Line 3"/>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3" name="Line 5"/>
        <xdr:cNvSpPr>
          <a:spLocks noChangeShapeType="1"/>
        </xdr:cNvSpPr>
      </xdr:nvSpPr>
      <xdr:spPr>
        <a:xfrm>
          <a:off x="419100" y="1577022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4" name="Line 1"/>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5" name="Line 2"/>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6" name="Line 3"/>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7" name="Line 5"/>
        <xdr:cNvSpPr>
          <a:spLocks noChangeShapeType="1"/>
        </xdr:cNvSpPr>
      </xdr:nvSpPr>
      <xdr:spPr>
        <a:xfrm>
          <a:off x="419100" y="1818005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6" name="Line 1"/>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7" name="Line 2"/>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8" name="Line 3"/>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9" name="Line 5"/>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4" name="Line 1"/>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5" name="Line 2"/>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6" name="Line 3"/>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7" name="Line 5"/>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0" name="Line 1"/>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1" name="Line 2"/>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2" name="Line 3"/>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3" name="Line 5"/>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42" name="Line 1"/>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43" name="Line 2"/>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44" name="Line 3"/>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45" name="Line 5"/>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2" name="Line 1"/>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3" name="Line 2"/>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4" name="Line 3"/>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5" name="Line 5"/>
        <xdr:cNvSpPr>
          <a:spLocks noChangeShapeType="1"/>
        </xdr:cNvSpPr>
      </xdr:nvSpPr>
      <xdr:spPr>
        <a:xfrm>
          <a:off x="419100" y="145319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78" name="Line 1"/>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79" name="Line 2"/>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80" name="Line 3"/>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81" name="Line 5"/>
        <xdr:cNvSpPr>
          <a:spLocks noChangeShapeType="1"/>
        </xdr:cNvSpPr>
      </xdr:nvSpPr>
      <xdr:spPr>
        <a:xfrm>
          <a:off x="419100" y="1102677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2" name="Line 1"/>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3" name="Line 2"/>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4" name="Line 3"/>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5" name="Line 5"/>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2" name="Line 1"/>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3" name="Line 2"/>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4" name="Line 3"/>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5" name="Line 5"/>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18" name="Line 1"/>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19" name="Line 2"/>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0" name="Line 3"/>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1" name="Line 5"/>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2" name="Line 1"/>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3" name="Line 2"/>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4" name="Line 3"/>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5" name="Line 5"/>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2" name="Line 1"/>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3" name="Line 2"/>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4" name="Line 3"/>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5" name="Line 5"/>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58" name="Line 1"/>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59" name="Line 2"/>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0" name="Line 3"/>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1" name="Line 5"/>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2" name="Line 1"/>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3" name="Line 2"/>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4" name="Line 3"/>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5" name="Line 5"/>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6" name="Line 1"/>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7" name="Line 2"/>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8" name="Line 3"/>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9" name="Line 5"/>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70" name="Line 1"/>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71" name="Line 2"/>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72" name="Line 3"/>
        <xdr:cNvSpPr>
          <a:spLocks noChangeShapeType="1"/>
        </xdr:cNvSpPr>
      </xdr:nvSpPr>
      <xdr:spPr>
        <a:xfrm>
          <a:off x="419100" y="1405572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73" name="Line 5"/>
        <xdr:cNvSpPr>
          <a:spLocks noChangeShapeType="1"/>
        </xdr:cNvSpPr>
      </xdr:nvSpPr>
      <xdr:spPr>
        <a:xfrm>
          <a:off x="419100" y="14055725"/>
          <a:ext cx="0" cy="0"/>
        </a:xfrm>
        <a:prstGeom prst="line">
          <a:avLst/>
        </a:prstGeom>
        <a:noFill/>
        <a:ln w="9525">
          <a:solidFill>
            <a:srgbClr val="000000"/>
          </a:solidFill>
          <a:round/>
        </a:ln>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38</xdr:row>
      <xdr:rowOff>0</xdr:rowOff>
    </xdr:from>
    <xdr:to>
      <xdr:col>1</xdr:col>
      <xdr:colOff>0</xdr:colOff>
      <xdr:row>38</xdr:row>
      <xdr:rowOff>0</xdr:rowOff>
    </xdr:to>
    <xdr:sp>
      <xdr:nvSpPr>
        <xdr:cNvPr id="2" name="Line 1"/>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3" name="Line 2"/>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4" name="Line 3"/>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5" name="Line 5"/>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6" name="Line 1"/>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7" name="Line 2"/>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8" name="Line 3"/>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9" name="Line 5"/>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0" name="Line 1"/>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1" name="Line 2"/>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2" name="Line 3"/>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3" name="Line 5"/>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4" name="Line 1"/>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5" name="Line 2"/>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6" name="Line 3"/>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7" name="Line 5"/>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8" name="Line 1"/>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9" name="Line 2"/>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0" name="Line 3"/>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1" name="Line 5"/>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2" name="Line 1"/>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3" name="Line 2"/>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4" name="Line 3"/>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5" name="Line 5"/>
        <xdr:cNvSpPr>
          <a:spLocks noChangeShapeType="1"/>
        </xdr:cNvSpPr>
      </xdr:nvSpPr>
      <xdr:spPr>
        <a:xfrm>
          <a:off x="419100" y="169164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6" name="Line 1"/>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7" name="Line 2"/>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8" name="Line 3"/>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9" name="Line 5"/>
        <xdr:cNvSpPr>
          <a:spLocks noChangeShapeType="1"/>
        </xdr:cNvSpPr>
      </xdr:nvSpPr>
      <xdr:spPr>
        <a:xfrm>
          <a:off x="419100" y="137160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0"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1"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2"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3"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4"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5"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6"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7"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8"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9"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40"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41"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2"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3"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4"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5"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6"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7"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8"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9"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0"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1"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2"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3"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4"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5"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6"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7"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8"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9"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0"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1"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2"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3"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4"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5"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6"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7"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8"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9"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0"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1"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2"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3"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4"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5"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6"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7"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78"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79"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0"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1"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2"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3"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4"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5"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6"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7"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8"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9"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0"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1"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2"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3"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4"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5"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6"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7"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8"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9"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0"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1"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2"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3"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4"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5"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06" name="Line 1"/>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07" name="Line 2"/>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08" name="Line 3"/>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09" name="Line 5"/>
        <xdr:cNvSpPr>
          <a:spLocks noChangeShapeType="1"/>
        </xdr:cNvSpPr>
      </xdr:nvSpPr>
      <xdr:spPr>
        <a:xfrm>
          <a:off x="419100" y="1514475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0" name="Line 1"/>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1" name="Line 2"/>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2" name="Line 3"/>
        <xdr:cNvSpPr>
          <a:spLocks noChangeShapeType="1"/>
        </xdr:cNvSpPr>
      </xdr:nvSpPr>
      <xdr:spPr>
        <a:xfrm>
          <a:off x="419100" y="175545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3" name="Line 5"/>
        <xdr:cNvSpPr>
          <a:spLocks noChangeShapeType="1"/>
        </xdr:cNvSpPr>
      </xdr:nvSpPr>
      <xdr:spPr>
        <a:xfrm>
          <a:off x="419100" y="17554575"/>
          <a:ext cx="0" cy="0"/>
        </a:xfrm>
        <a:prstGeom prst="line">
          <a:avLst/>
        </a:prstGeom>
        <a:noFill/>
        <a:ln w="9525">
          <a:solidFill>
            <a:srgbClr val="000000"/>
          </a:solidFill>
          <a:round/>
        </a:ln>
      </xdr:spPr>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38</xdr:row>
      <xdr:rowOff>0</xdr:rowOff>
    </xdr:from>
    <xdr:to>
      <xdr:col>1</xdr:col>
      <xdr:colOff>0</xdr:colOff>
      <xdr:row>38</xdr:row>
      <xdr:rowOff>0</xdr:rowOff>
    </xdr:to>
    <xdr:sp>
      <xdr:nvSpPr>
        <xdr:cNvPr id="114" name="Line 1"/>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15" name="Line 2"/>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16" name="Line 3"/>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17" name="Line 5"/>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18" name="Line 1"/>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19" name="Line 2"/>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20" name="Line 3"/>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21" name="Line 5"/>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22" name="Line 1"/>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23" name="Line 2"/>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24" name="Line 3"/>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25" name="Line 5"/>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26" name="Line 1"/>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27" name="Line 2"/>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28" name="Line 3"/>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29" name="Line 5"/>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30" name="Line 1"/>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31" name="Line 2"/>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32" name="Line 3"/>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33" name="Line 5"/>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34" name="Line 1"/>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35" name="Line 2"/>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36" name="Line 3"/>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37" name="Line 5"/>
        <xdr:cNvSpPr>
          <a:spLocks noChangeShapeType="1"/>
        </xdr:cNvSpPr>
      </xdr:nvSpPr>
      <xdr:spPr>
        <a:xfrm>
          <a:off x="419100" y="17027525"/>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38" name="Line 1"/>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39" name="Line 2"/>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40" name="Line 3"/>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41" name="Line 5"/>
        <xdr:cNvSpPr>
          <a:spLocks noChangeShapeType="1"/>
        </xdr:cNvSpPr>
      </xdr:nvSpPr>
      <xdr:spPr>
        <a:xfrm>
          <a:off x="419100" y="138271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42" name="Line 1"/>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43" name="Line 2"/>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44" name="Line 3"/>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45" name="Line 5"/>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46"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47"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48"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49"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50" name="Line 1"/>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51" name="Line 2"/>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52" name="Line 3"/>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53" name="Line 5"/>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54"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55"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56"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57"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58"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59"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60"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61"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62" name="Line 1"/>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63" name="Line 2"/>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64" name="Line 3"/>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65" name="Line 5"/>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66"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67"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68"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69"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70" name="Line 1"/>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71" name="Line 2"/>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72" name="Line 3"/>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73" name="Line 5"/>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74"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75"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76"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77"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78" name="Line 1"/>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79" name="Line 2"/>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80" name="Line 3"/>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81" name="Line 5"/>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82"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83"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84"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85"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86"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87"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88"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89"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90" name="Line 1"/>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91" name="Line 2"/>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92" name="Line 3"/>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93" name="Line 5"/>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94"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95"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96"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97"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98" name="Line 1"/>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99" name="Line 2"/>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200" name="Line 3"/>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201" name="Line 5"/>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02"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03"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04"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05"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206" name="Line 1"/>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207" name="Line 2"/>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208" name="Line 3"/>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209" name="Line 5"/>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10"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11"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12"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13"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14"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15"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16"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17"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218" name="Line 1"/>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219" name="Line 2"/>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220" name="Line 3"/>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221" name="Line 5"/>
        <xdr:cNvSpPr>
          <a:spLocks noChangeShapeType="1"/>
        </xdr:cNvSpPr>
      </xdr:nvSpPr>
      <xdr:spPr>
        <a:xfrm>
          <a:off x="419100" y="1525587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22" name="Line 1"/>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23" name="Line 2"/>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24" name="Line 3"/>
        <xdr:cNvSpPr>
          <a:spLocks noChangeShapeType="1"/>
        </xdr:cNvSpPr>
      </xdr:nvSpPr>
      <xdr:spPr>
        <a:xfrm>
          <a:off x="419100" y="1766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25" name="Line 5"/>
        <xdr:cNvSpPr>
          <a:spLocks noChangeShapeType="1"/>
        </xdr:cNvSpPr>
      </xdr:nvSpPr>
      <xdr:spPr>
        <a:xfrm>
          <a:off x="419100" y="17665700"/>
          <a:ext cx="0" cy="0"/>
        </a:xfrm>
        <a:prstGeom prst="line">
          <a:avLst/>
        </a:prstGeom>
        <a:noFill/>
        <a:ln w="9525">
          <a:solidFill>
            <a:srgbClr val="000000"/>
          </a:solidFill>
          <a:round/>
        </a:ln>
      </xdr:spPr>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38</xdr:row>
      <xdr:rowOff>0</xdr:rowOff>
    </xdr:from>
    <xdr:to>
      <xdr:col>1</xdr:col>
      <xdr:colOff>0</xdr:colOff>
      <xdr:row>38</xdr:row>
      <xdr:rowOff>0</xdr:rowOff>
    </xdr:to>
    <xdr:sp>
      <xdr:nvSpPr>
        <xdr:cNvPr id="2" name="Line 1"/>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3" name="Line 2"/>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4" name="Line 3"/>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5" name="Line 5"/>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6" name="Line 1"/>
        <xdr:cNvSpPr>
          <a:spLocks noChangeShapeType="1"/>
        </xdr:cNvSpPr>
      </xdr:nvSpPr>
      <xdr:spPr>
        <a:xfrm>
          <a:off x="419100" y="169227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7" name="Line 2"/>
        <xdr:cNvSpPr>
          <a:spLocks noChangeShapeType="1"/>
        </xdr:cNvSpPr>
      </xdr:nvSpPr>
      <xdr:spPr>
        <a:xfrm>
          <a:off x="419100" y="169227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8" name="Line 3"/>
        <xdr:cNvSpPr>
          <a:spLocks noChangeShapeType="1"/>
        </xdr:cNvSpPr>
      </xdr:nvSpPr>
      <xdr:spPr>
        <a:xfrm>
          <a:off x="419100" y="169227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9" name="Line 5"/>
        <xdr:cNvSpPr>
          <a:spLocks noChangeShapeType="1"/>
        </xdr:cNvSpPr>
      </xdr:nvSpPr>
      <xdr:spPr>
        <a:xfrm>
          <a:off x="419100" y="169227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0" name="Line 1"/>
        <xdr:cNvSpPr>
          <a:spLocks noChangeShapeType="1"/>
        </xdr:cNvSpPr>
      </xdr:nvSpPr>
      <xdr:spPr>
        <a:xfrm>
          <a:off x="419100" y="169227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1" name="Line 2"/>
        <xdr:cNvSpPr>
          <a:spLocks noChangeShapeType="1"/>
        </xdr:cNvSpPr>
      </xdr:nvSpPr>
      <xdr:spPr>
        <a:xfrm>
          <a:off x="419100" y="169227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2" name="Line 3"/>
        <xdr:cNvSpPr>
          <a:spLocks noChangeShapeType="1"/>
        </xdr:cNvSpPr>
      </xdr:nvSpPr>
      <xdr:spPr>
        <a:xfrm>
          <a:off x="419100" y="169227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3" name="Line 5"/>
        <xdr:cNvSpPr>
          <a:spLocks noChangeShapeType="1"/>
        </xdr:cNvSpPr>
      </xdr:nvSpPr>
      <xdr:spPr>
        <a:xfrm>
          <a:off x="419100" y="1692275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4" name="Line 1"/>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5" name="Line 2"/>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6" name="Line 3"/>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17" name="Line 5"/>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8" name="Line 1"/>
        <xdr:cNvSpPr>
          <a:spLocks noChangeShapeType="1"/>
        </xdr:cNvSpPr>
      </xdr:nvSpPr>
      <xdr:spPr>
        <a:xfrm>
          <a:off x="419100" y="169227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19" name="Line 2"/>
        <xdr:cNvSpPr>
          <a:spLocks noChangeShapeType="1"/>
        </xdr:cNvSpPr>
      </xdr:nvSpPr>
      <xdr:spPr>
        <a:xfrm>
          <a:off x="419100" y="169227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0" name="Line 3"/>
        <xdr:cNvSpPr>
          <a:spLocks noChangeShapeType="1"/>
        </xdr:cNvSpPr>
      </xdr:nvSpPr>
      <xdr:spPr>
        <a:xfrm>
          <a:off x="419100" y="169227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1" name="Line 5"/>
        <xdr:cNvSpPr>
          <a:spLocks noChangeShapeType="1"/>
        </xdr:cNvSpPr>
      </xdr:nvSpPr>
      <xdr:spPr>
        <a:xfrm>
          <a:off x="419100" y="169227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2" name="Line 1"/>
        <xdr:cNvSpPr>
          <a:spLocks noChangeShapeType="1"/>
        </xdr:cNvSpPr>
      </xdr:nvSpPr>
      <xdr:spPr>
        <a:xfrm>
          <a:off x="419100" y="169227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3" name="Line 2"/>
        <xdr:cNvSpPr>
          <a:spLocks noChangeShapeType="1"/>
        </xdr:cNvSpPr>
      </xdr:nvSpPr>
      <xdr:spPr>
        <a:xfrm>
          <a:off x="419100" y="169227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4" name="Line 3"/>
        <xdr:cNvSpPr>
          <a:spLocks noChangeShapeType="1"/>
        </xdr:cNvSpPr>
      </xdr:nvSpPr>
      <xdr:spPr>
        <a:xfrm>
          <a:off x="419100" y="16922750"/>
          <a:ext cx="0" cy="0"/>
        </a:xfrm>
        <a:prstGeom prst="line">
          <a:avLst/>
        </a:prstGeom>
        <a:noFill/>
        <a:ln w="9525">
          <a:solidFill>
            <a:srgbClr val="000000"/>
          </a:solidFill>
          <a:round/>
        </a:ln>
      </xdr:spPr>
    </xdr:sp>
    <xdr:clientData/>
  </xdr:twoCellAnchor>
  <xdr:twoCellAnchor>
    <xdr:from>
      <xdr:col>1</xdr:col>
      <xdr:colOff>0</xdr:colOff>
      <xdr:row>44</xdr:row>
      <xdr:rowOff>0</xdr:rowOff>
    </xdr:from>
    <xdr:to>
      <xdr:col>1</xdr:col>
      <xdr:colOff>0</xdr:colOff>
      <xdr:row>44</xdr:row>
      <xdr:rowOff>0</xdr:rowOff>
    </xdr:to>
    <xdr:sp>
      <xdr:nvSpPr>
        <xdr:cNvPr id="25" name="Line 5"/>
        <xdr:cNvSpPr>
          <a:spLocks noChangeShapeType="1"/>
        </xdr:cNvSpPr>
      </xdr:nvSpPr>
      <xdr:spPr>
        <a:xfrm>
          <a:off x="419100" y="1692275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6" name="Line 1"/>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7" name="Line 2"/>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8" name="Line 3"/>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38</xdr:row>
      <xdr:rowOff>0</xdr:rowOff>
    </xdr:from>
    <xdr:to>
      <xdr:col>1</xdr:col>
      <xdr:colOff>0</xdr:colOff>
      <xdr:row>38</xdr:row>
      <xdr:rowOff>0</xdr:rowOff>
    </xdr:to>
    <xdr:sp>
      <xdr:nvSpPr>
        <xdr:cNvPr id="29" name="Line 5"/>
        <xdr:cNvSpPr>
          <a:spLocks noChangeShapeType="1"/>
        </xdr:cNvSpPr>
      </xdr:nvSpPr>
      <xdr:spPr>
        <a:xfrm>
          <a:off x="419100" y="1426845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0" name="Line 1"/>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1" name="Line 2"/>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2" name="Line 3"/>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3" name="Line 5"/>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4" name="Line 1"/>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5" name="Line 2"/>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6" name="Line 3"/>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7" name="Line 5"/>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8" name="Line 1"/>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9" name="Line 2"/>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40" name="Line 3"/>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41" name="Line 5"/>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2" name="Line 1"/>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3" name="Line 2"/>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4" name="Line 3"/>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5" name="Line 5"/>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6" name="Line 1"/>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7" name="Line 2"/>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8" name="Line 3"/>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49" name="Line 5"/>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0" name="Line 1"/>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1" name="Line 2"/>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2" name="Line 3"/>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3" name="Line 5"/>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4" name="Line 1"/>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5" name="Line 2"/>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6" name="Line 3"/>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57" name="Line 5"/>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8" name="Line 1"/>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59" name="Line 2"/>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0" name="Line 3"/>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1" name="Line 5"/>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2" name="Line 1"/>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3" name="Line 2"/>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4" name="Line 3"/>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65" name="Line 5"/>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6" name="Line 1"/>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7" name="Line 2"/>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8" name="Line 3"/>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9" name="Line 5"/>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0" name="Line 1"/>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1" name="Line 2"/>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2" name="Line 3"/>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3" name="Line 5"/>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4" name="Line 1"/>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5" name="Line 2"/>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6" name="Line 3"/>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77" name="Line 5"/>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78" name="Line 1"/>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79" name="Line 2"/>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0" name="Line 3"/>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1" name="Line 5"/>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2" name="Line 1"/>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3" name="Line 2"/>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4" name="Line 3"/>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85" name="Line 5"/>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6" name="Line 1"/>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7" name="Line 2"/>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8" name="Line 3"/>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9" name="Line 5"/>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0" name="Line 1"/>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1" name="Line 2"/>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2" name="Line 3"/>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3" name="Line 5"/>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4" name="Line 1"/>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5" name="Line 2"/>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6" name="Line 3"/>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7" name="Line 5"/>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8" name="Line 1"/>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99" name="Line 2"/>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0" name="Line 3"/>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1" name="Line 5"/>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2" name="Line 1"/>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3" name="Line 2"/>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4" name="Line 3"/>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5" name="Line 5"/>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06" name="Line 1"/>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07" name="Line 2"/>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08" name="Line 3"/>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09" name="Line 5"/>
        <xdr:cNvSpPr>
          <a:spLocks noChangeShapeType="1"/>
        </xdr:cNvSpPr>
      </xdr:nvSpPr>
      <xdr:spPr>
        <a:xfrm>
          <a:off x="419100" y="156972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0" name="Line 1"/>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1" name="Line 2"/>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2" name="Line 3"/>
        <xdr:cNvSpPr>
          <a:spLocks noChangeShapeType="1"/>
        </xdr:cNvSpPr>
      </xdr:nvSpPr>
      <xdr:spPr>
        <a:xfrm>
          <a:off x="419100" y="17560925"/>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3" name="Line 5"/>
        <xdr:cNvSpPr>
          <a:spLocks noChangeShapeType="1"/>
        </xdr:cNvSpPr>
      </xdr:nvSpPr>
      <xdr:spPr>
        <a:xfrm>
          <a:off x="419100" y="17560925"/>
          <a:ext cx="0" cy="0"/>
        </a:xfrm>
        <a:prstGeom prst="line">
          <a:avLst/>
        </a:prstGeom>
        <a:noFill/>
        <a:ln w="9525">
          <a:solidFill>
            <a:srgbClr val="000000"/>
          </a:solidFill>
          <a:round/>
        </a:ln>
      </xdr:spPr>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32</xdr:row>
      <xdr:rowOff>0</xdr:rowOff>
    </xdr:from>
    <xdr:to>
      <xdr:col>1</xdr:col>
      <xdr:colOff>0</xdr:colOff>
      <xdr:row>32</xdr:row>
      <xdr:rowOff>0</xdr:rowOff>
    </xdr:to>
    <xdr:sp>
      <xdr:nvSpPr>
        <xdr:cNvPr id="2" name="Line 1"/>
        <xdr:cNvSpPr>
          <a:spLocks noChangeShapeType="1"/>
        </xdr:cNvSpPr>
      </xdr:nvSpPr>
      <xdr:spPr>
        <a:xfrm>
          <a:off x="419100" y="125095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3" name="Line 2"/>
        <xdr:cNvSpPr>
          <a:spLocks noChangeShapeType="1"/>
        </xdr:cNvSpPr>
      </xdr:nvSpPr>
      <xdr:spPr>
        <a:xfrm>
          <a:off x="419100" y="125095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4" name="Line 3"/>
        <xdr:cNvSpPr>
          <a:spLocks noChangeShapeType="1"/>
        </xdr:cNvSpPr>
      </xdr:nvSpPr>
      <xdr:spPr>
        <a:xfrm>
          <a:off x="419100" y="125095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5" name="Line 5"/>
        <xdr:cNvSpPr>
          <a:spLocks noChangeShapeType="1"/>
        </xdr:cNvSpPr>
      </xdr:nvSpPr>
      <xdr:spPr>
        <a:xfrm>
          <a:off x="419100" y="125095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 name="Line 1"/>
        <xdr:cNvSpPr>
          <a:spLocks noChangeShapeType="1"/>
        </xdr:cNvSpPr>
      </xdr:nvSpPr>
      <xdr:spPr>
        <a:xfrm>
          <a:off x="419100" y="16014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7" name="Line 2"/>
        <xdr:cNvSpPr>
          <a:spLocks noChangeShapeType="1"/>
        </xdr:cNvSpPr>
      </xdr:nvSpPr>
      <xdr:spPr>
        <a:xfrm>
          <a:off x="419100" y="16014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 name="Line 3"/>
        <xdr:cNvSpPr>
          <a:spLocks noChangeShapeType="1"/>
        </xdr:cNvSpPr>
      </xdr:nvSpPr>
      <xdr:spPr>
        <a:xfrm>
          <a:off x="419100" y="16014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 name="Line 5"/>
        <xdr:cNvSpPr>
          <a:spLocks noChangeShapeType="1"/>
        </xdr:cNvSpPr>
      </xdr:nvSpPr>
      <xdr:spPr>
        <a:xfrm>
          <a:off x="419100" y="16014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 name="Line 1"/>
        <xdr:cNvSpPr>
          <a:spLocks noChangeShapeType="1"/>
        </xdr:cNvSpPr>
      </xdr:nvSpPr>
      <xdr:spPr>
        <a:xfrm>
          <a:off x="419100" y="190246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 name="Line 2"/>
        <xdr:cNvSpPr>
          <a:spLocks noChangeShapeType="1"/>
        </xdr:cNvSpPr>
      </xdr:nvSpPr>
      <xdr:spPr>
        <a:xfrm>
          <a:off x="419100" y="190246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2" name="Line 3"/>
        <xdr:cNvSpPr>
          <a:spLocks noChangeShapeType="1"/>
        </xdr:cNvSpPr>
      </xdr:nvSpPr>
      <xdr:spPr>
        <a:xfrm>
          <a:off x="419100" y="190246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3" name="Line 5"/>
        <xdr:cNvSpPr>
          <a:spLocks noChangeShapeType="1"/>
        </xdr:cNvSpPr>
      </xdr:nvSpPr>
      <xdr:spPr>
        <a:xfrm>
          <a:off x="419100" y="190246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4" name="Line 1"/>
        <xdr:cNvSpPr>
          <a:spLocks noChangeShapeType="1"/>
        </xdr:cNvSpPr>
      </xdr:nvSpPr>
      <xdr:spPr>
        <a:xfrm>
          <a:off x="419100" y="16014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5" name="Line 2"/>
        <xdr:cNvSpPr>
          <a:spLocks noChangeShapeType="1"/>
        </xdr:cNvSpPr>
      </xdr:nvSpPr>
      <xdr:spPr>
        <a:xfrm>
          <a:off x="419100" y="16014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6" name="Line 3"/>
        <xdr:cNvSpPr>
          <a:spLocks noChangeShapeType="1"/>
        </xdr:cNvSpPr>
      </xdr:nvSpPr>
      <xdr:spPr>
        <a:xfrm>
          <a:off x="419100" y="16014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7" name="Line 5"/>
        <xdr:cNvSpPr>
          <a:spLocks noChangeShapeType="1"/>
        </xdr:cNvSpPr>
      </xdr:nvSpPr>
      <xdr:spPr>
        <a:xfrm>
          <a:off x="419100" y="16014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8" name="Line 1"/>
        <xdr:cNvSpPr>
          <a:spLocks noChangeShapeType="1"/>
        </xdr:cNvSpPr>
      </xdr:nvSpPr>
      <xdr:spPr>
        <a:xfrm>
          <a:off x="419100" y="190246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9" name="Line 2"/>
        <xdr:cNvSpPr>
          <a:spLocks noChangeShapeType="1"/>
        </xdr:cNvSpPr>
      </xdr:nvSpPr>
      <xdr:spPr>
        <a:xfrm>
          <a:off x="419100" y="190246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0" name="Line 3"/>
        <xdr:cNvSpPr>
          <a:spLocks noChangeShapeType="1"/>
        </xdr:cNvSpPr>
      </xdr:nvSpPr>
      <xdr:spPr>
        <a:xfrm>
          <a:off x="419100" y="190246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1" name="Line 5"/>
        <xdr:cNvSpPr>
          <a:spLocks noChangeShapeType="1"/>
        </xdr:cNvSpPr>
      </xdr:nvSpPr>
      <xdr:spPr>
        <a:xfrm>
          <a:off x="419100" y="190246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22" name="Line 1"/>
        <xdr:cNvSpPr>
          <a:spLocks noChangeShapeType="1"/>
        </xdr:cNvSpPr>
      </xdr:nvSpPr>
      <xdr:spPr>
        <a:xfrm>
          <a:off x="419100" y="125095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23" name="Line 2"/>
        <xdr:cNvSpPr>
          <a:spLocks noChangeShapeType="1"/>
        </xdr:cNvSpPr>
      </xdr:nvSpPr>
      <xdr:spPr>
        <a:xfrm>
          <a:off x="419100" y="125095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24" name="Line 3"/>
        <xdr:cNvSpPr>
          <a:spLocks noChangeShapeType="1"/>
        </xdr:cNvSpPr>
      </xdr:nvSpPr>
      <xdr:spPr>
        <a:xfrm>
          <a:off x="419100" y="125095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25" name="Line 5"/>
        <xdr:cNvSpPr>
          <a:spLocks noChangeShapeType="1"/>
        </xdr:cNvSpPr>
      </xdr:nvSpPr>
      <xdr:spPr>
        <a:xfrm>
          <a:off x="419100" y="125095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6" name="Line 1"/>
        <xdr:cNvSpPr>
          <a:spLocks noChangeShapeType="1"/>
        </xdr:cNvSpPr>
      </xdr:nvSpPr>
      <xdr:spPr>
        <a:xfrm>
          <a:off x="419100" y="190246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7" name="Line 2"/>
        <xdr:cNvSpPr>
          <a:spLocks noChangeShapeType="1"/>
        </xdr:cNvSpPr>
      </xdr:nvSpPr>
      <xdr:spPr>
        <a:xfrm>
          <a:off x="419100" y="190246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8" name="Line 3"/>
        <xdr:cNvSpPr>
          <a:spLocks noChangeShapeType="1"/>
        </xdr:cNvSpPr>
      </xdr:nvSpPr>
      <xdr:spPr>
        <a:xfrm>
          <a:off x="419100" y="190246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9" name="Line 5"/>
        <xdr:cNvSpPr>
          <a:spLocks noChangeShapeType="1"/>
        </xdr:cNvSpPr>
      </xdr:nvSpPr>
      <xdr:spPr>
        <a:xfrm>
          <a:off x="419100" y="190246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0" name="Line 1"/>
        <xdr:cNvSpPr>
          <a:spLocks noChangeShapeType="1"/>
        </xdr:cNvSpPr>
      </xdr:nvSpPr>
      <xdr:spPr>
        <a:xfrm>
          <a:off x="419100" y="16014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1" name="Line 2"/>
        <xdr:cNvSpPr>
          <a:spLocks noChangeShapeType="1"/>
        </xdr:cNvSpPr>
      </xdr:nvSpPr>
      <xdr:spPr>
        <a:xfrm>
          <a:off x="419100" y="16014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2" name="Line 3"/>
        <xdr:cNvSpPr>
          <a:spLocks noChangeShapeType="1"/>
        </xdr:cNvSpPr>
      </xdr:nvSpPr>
      <xdr:spPr>
        <a:xfrm>
          <a:off x="419100" y="16014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3" name="Line 5"/>
        <xdr:cNvSpPr>
          <a:spLocks noChangeShapeType="1"/>
        </xdr:cNvSpPr>
      </xdr:nvSpPr>
      <xdr:spPr>
        <a:xfrm>
          <a:off x="419100" y="16014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4" name="Line 1"/>
        <xdr:cNvSpPr>
          <a:spLocks noChangeShapeType="1"/>
        </xdr:cNvSpPr>
      </xdr:nvSpPr>
      <xdr:spPr>
        <a:xfrm>
          <a:off x="419100" y="190246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5" name="Line 2"/>
        <xdr:cNvSpPr>
          <a:spLocks noChangeShapeType="1"/>
        </xdr:cNvSpPr>
      </xdr:nvSpPr>
      <xdr:spPr>
        <a:xfrm>
          <a:off x="419100" y="190246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6" name="Line 3"/>
        <xdr:cNvSpPr>
          <a:spLocks noChangeShapeType="1"/>
        </xdr:cNvSpPr>
      </xdr:nvSpPr>
      <xdr:spPr>
        <a:xfrm>
          <a:off x="419100" y="190246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7" name="Line 5"/>
        <xdr:cNvSpPr>
          <a:spLocks noChangeShapeType="1"/>
        </xdr:cNvSpPr>
      </xdr:nvSpPr>
      <xdr:spPr>
        <a:xfrm>
          <a:off x="419100" y="190246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38" name="Line 1"/>
        <xdr:cNvSpPr>
          <a:spLocks noChangeShapeType="1"/>
        </xdr:cNvSpPr>
      </xdr:nvSpPr>
      <xdr:spPr>
        <a:xfrm>
          <a:off x="419100" y="125095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39" name="Line 2"/>
        <xdr:cNvSpPr>
          <a:spLocks noChangeShapeType="1"/>
        </xdr:cNvSpPr>
      </xdr:nvSpPr>
      <xdr:spPr>
        <a:xfrm>
          <a:off x="419100" y="125095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40" name="Line 3"/>
        <xdr:cNvSpPr>
          <a:spLocks noChangeShapeType="1"/>
        </xdr:cNvSpPr>
      </xdr:nvSpPr>
      <xdr:spPr>
        <a:xfrm>
          <a:off x="419100" y="125095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41" name="Line 5"/>
        <xdr:cNvSpPr>
          <a:spLocks noChangeShapeType="1"/>
        </xdr:cNvSpPr>
      </xdr:nvSpPr>
      <xdr:spPr>
        <a:xfrm>
          <a:off x="419100" y="125095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42" name="Line 1"/>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43" name="Line 2"/>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44" name="Line 3"/>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45" name="Line 5"/>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6" name="Line 1"/>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7" name="Line 2"/>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8" name="Line 3"/>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9" name="Line 5"/>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0" name="Line 1"/>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1" name="Line 2"/>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2" name="Line 3"/>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3" name="Line 5"/>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4" name="Line 1"/>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5" name="Line 2"/>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6" name="Line 3"/>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7" name="Line 5"/>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8" name="Line 1"/>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9" name="Line 2"/>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0" name="Line 3"/>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1" name="Line 5"/>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62" name="Line 1"/>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63" name="Line 2"/>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64" name="Line 3"/>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65" name="Line 5"/>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6" name="Line 1"/>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7" name="Line 2"/>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8" name="Line 3"/>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9" name="Line 5"/>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0" name="Line 1"/>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1" name="Line 2"/>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2" name="Line 3"/>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3" name="Line 5"/>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4" name="Line 1"/>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5" name="Line 2"/>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6" name="Line 3"/>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7" name="Line 5"/>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78" name="Line 1"/>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79" name="Line 2"/>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0" name="Line 3"/>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1" name="Line 5"/>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2" name="Line 1"/>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3" name="Line 2"/>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4" name="Line 3"/>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5" name="Line 5"/>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6" name="Line 1"/>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7" name="Line 2"/>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8" name="Line 3"/>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9" name="Line 5"/>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 name="Line 1"/>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1" name="Line 2"/>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2" name="Line 3"/>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3" name="Line 5"/>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4" name="Line 1"/>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5" name="Line 2"/>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6" name="Line 3"/>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7" name="Line 5"/>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8" name="Line 1"/>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9" name="Line 2"/>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0" name="Line 3"/>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1" name="Line 5"/>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2" name="Line 1"/>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3" name="Line 2"/>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4" name="Line 3"/>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5" name="Line 5"/>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6" name="Line 1"/>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7" name="Line 2"/>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8" name="Line 3"/>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9" name="Line 5"/>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0" name="Line 1"/>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1" name="Line 2"/>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2" name="Line 3"/>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3" name="Line 5"/>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4" name="Line 1"/>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5" name="Line 2"/>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6" name="Line 3"/>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7" name="Line 5"/>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18" name="Line 1"/>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19" name="Line 2"/>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0" name="Line 3"/>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1" name="Line 5"/>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2" name="Line 1"/>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3" name="Line 2"/>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4" name="Line 3"/>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5" name="Line 5"/>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6" name="Line 1"/>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7" name="Line 2"/>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8" name="Line 3"/>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9" name="Line 5"/>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0" name="Line 1"/>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1" name="Line 2"/>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2" name="Line 3"/>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3" name="Line 5"/>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4" name="Line 1"/>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5" name="Line 2"/>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6" name="Line 3"/>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7" name="Line 5"/>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8" name="Line 1"/>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9" name="Line 2"/>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0" name="Line 3"/>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1" name="Line 5"/>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2" name="Line 1"/>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3" name="Line 2"/>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4" name="Line 3"/>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5" name="Line 5"/>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6" name="Line 1"/>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7" name="Line 2"/>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8" name="Line 3"/>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9" name="Line 5"/>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0" name="Line 1"/>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1" name="Line 2"/>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2" name="Line 3"/>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3" name="Line 5"/>
        <xdr:cNvSpPr>
          <a:spLocks noChangeShapeType="1"/>
        </xdr:cNvSpPr>
      </xdr:nvSpPr>
      <xdr:spPr>
        <a:xfrm>
          <a:off x="419100" y="172529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4" name="Line 1"/>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5" name="Line 2"/>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6" name="Line 3"/>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7" name="Line 5"/>
        <xdr:cNvSpPr>
          <a:spLocks noChangeShapeType="1"/>
        </xdr:cNvSpPr>
      </xdr:nvSpPr>
      <xdr:spPr>
        <a:xfrm>
          <a:off x="419100" y="1966277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58" name="Line 1"/>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59" name="Line 2"/>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0" name="Line 3"/>
        <xdr:cNvSpPr>
          <a:spLocks noChangeShapeType="1"/>
        </xdr:cNvSpPr>
      </xdr:nvSpPr>
      <xdr:spPr>
        <a:xfrm>
          <a:off x="419100" y="155384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1" name="Line 5"/>
        <xdr:cNvSpPr>
          <a:spLocks noChangeShapeType="1"/>
        </xdr:cNvSpPr>
      </xdr:nvSpPr>
      <xdr:spPr>
        <a:xfrm>
          <a:off x="419100" y="15538450"/>
          <a:ext cx="0" cy="0"/>
        </a:xfrm>
        <a:prstGeom prst="line">
          <a:avLst/>
        </a:prstGeom>
        <a:noFill/>
        <a:ln w="9525">
          <a:solidFill>
            <a:srgbClr val="000000"/>
          </a:solidFill>
          <a:round/>
        </a:ln>
      </xdr:spPr>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32</xdr:row>
      <xdr:rowOff>0</xdr:rowOff>
    </xdr:from>
    <xdr:to>
      <xdr:col>1</xdr:col>
      <xdr:colOff>0</xdr:colOff>
      <xdr:row>32</xdr:row>
      <xdr:rowOff>0</xdr:rowOff>
    </xdr:to>
    <xdr:sp>
      <xdr:nvSpPr>
        <xdr:cNvPr id="2" name="Line 1"/>
        <xdr:cNvSpPr>
          <a:spLocks noChangeShapeType="1"/>
        </xdr:cNvSpPr>
      </xdr:nvSpPr>
      <xdr:spPr>
        <a:xfrm>
          <a:off x="419100" y="125857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3" name="Line 2"/>
        <xdr:cNvSpPr>
          <a:spLocks noChangeShapeType="1"/>
        </xdr:cNvSpPr>
      </xdr:nvSpPr>
      <xdr:spPr>
        <a:xfrm>
          <a:off x="419100" y="125857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4" name="Line 3"/>
        <xdr:cNvSpPr>
          <a:spLocks noChangeShapeType="1"/>
        </xdr:cNvSpPr>
      </xdr:nvSpPr>
      <xdr:spPr>
        <a:xfrm>
          <a:off x="419100" y="125857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5" name="Line 5"/>
        <xdr:cNvSpPr>
          <a:spLocks noChangeShapeType="1"/>
        </xdr:cNvSpPr>
      </xdr:nvSpPr>
      <xdr:spPr>
        <a:xfrm>
          <a:off x="419100" y="125857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6" name="Line 1"/>
        <xdr:cNvSpPr>
          <a:spLocks noChangeShapeType="1"/>
        </xdr:cNvSpPr>
      </xdr:nvSpPr>
      <xdr:spPr>
        <a:xfrm>
          <a:off x="419100" y="1609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7" name="Line 2"/>
        <xdr:cNvSpPr>
          <a:spLocks noChangeShapeType="1"/>
        </xdr:cNvSpPr>
      </xdr:nvSpPr>
      <xdr:spPr>
        <a:xfrm>
          <a:off x="419100" y="1609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8" name="Line 3"/>
        <xdr:cNvSpPr>
          <a:spLocks noChangeShapeType="1"/>
        </xdr:cNvSpPr>
      </xdr:nvSpPr>
      <xdr:spPr>
        <a:xfrm>
          <a:off x="419100" y="1609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9" name="Line 5"/>
        <xdr:cNvSpPr>
          <a:spLocks noChangeShapeType="1"/>
        </xdr:cNvSpPr>
      </xdr:nvSpPr>
      <xdr:spPr>
        <a:xfrm>
          <a:off x="419100" y="160909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0" name="Line 1"/>
        <xdr:cNvSpPr>
          <a:spLocks noChangeShapeType="1"/>
        </xdr:cNvSpPr>
      </xdr:nvSpPr>
      <xdr:spPr>
        <a:xfrm>
          <a:off x="419100" y="186055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1" name="Line 2"/>
        <xdr:cNvSpPr>
          <a:spLocks noChangeShapeType="1"/>
        </xdr:cNvSpPr>
      </xdr:nvSpPr>
      <xdr:spPr>
        <a:xfrm>
          <a:off x="419100" y="186055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2" name="Line 3"/>
        <xdr:cNvSpPr>
          <a:spLocks noChangeShapeType="1"/>
        </xdr:cNvSpPr>
      </xdr:nvSpPr>
      <xdr:spPr>
        <a:xfrm>
          <a:off x="419100" y="186055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3" name="Line 5"/>
        <xdr:cNvSpPr>
          <a:spLocks noChangeShapeType="1"/>
        </xdr:cNvSpPr>
      </xdr:nvSpPr>
      <xdr:spPr>
        <a:xfrm>
          <a:off x="419100" y="186055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4" name="Line 1"/>
        <xdr:cNvSpPr>
          <a:spLocks noChangeShapeType="1"/>
        </xdr:cNvSpPr>
      </xdr:nvSpPr>
      <xdr:spPr>
        <a:xfrm>
          <a:off x="419100" y="1609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5" name="Line 2"/>
        <xdr:cNvSpPr>
          <a:spLocks noChangeShapeType="1"/>
        </xdr:cNvSpPr>
      </xdr:nvSpPr>
      <xdr:spPr>
        <a:xfrm>
          <a:off x="419100" y="1609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6" name="Line 3"/>
        <xdr:cNvSpPr>
          <a:spLocks noChangeShapeType="1"/>
        </xdr:cNvSpPr>
      </xdr:nvSpPr>
      <xdr:spPr>
        <a:xfrm>
          <a:off x="419100" y="1609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17" name="Line 5"/>
        <xdr:cNvSpPr>
          <a:spLocks noChangeShapeType="1"/>
        </xdr:cNvSpPr>
      </xdr:nvSpPr>
      <xdr:spPr>
        <a:xfrm>
          <a:off x="419100" y="160909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8" name="Line 1"/>
        <xdr:cNvSpPr>
          <a:spLocks noChangeShapeType="1"/>
        </xdr:cNvSpPr>
      </xdr:nvSpPr>
      <xdr:spPr>
        <a:xfrm>
          <a:off x="419100" y="186055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19" name="Line 2"/>
        <xdr:cNvSpPr>
          <a:spLocks noChangeShapeType="1"/>
        </xdr:cNvSpPr>
      </xdr:nvSpPr>
      <xdr:spPr>
        <a:xfrm>
          <a:off x="419100" y="186055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0" name="Line 3"/>
        <xdr:cNvSpPr>
          <a:spLocks noChangeShapeType="1"/>
        </xdr:cNvSpPr>
      </xdr:nvSpPr>
      <xdr:spPr>
        <a:xfrm>
          <a:off x="419100" y="186055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1" name="Line 5"/>
        <xdr:cNvSpPr>
          <a:spLocks noChangeShapeType="1"/>
        </xdr:cNvSpPr>
      </xdr:nvSpPr>
      <xdr:spPr>
        <a:xfrm>
          <a:off x="419100" y="186055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22" name="Line 1"/>
        <xdr:cNvSpPr>
          <a:spLocks noChangeShapeType="1"/>
        </xdr:cNvSpPr>
      </xdr:nvSpPr>
      <xdr:spPr>
        <a:xfrm>
          <a:off x="419100" y="125857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23" name="Line 2"/>
        <xdr:cNvSpPr>
          <a:spLocks noChangeShapeType="1"/>
        </xdr:cNvSpPr>
      </xdr:nvSpPr>
      <xdr:spPr>
        <a:xfrm>
          <a:off x="419100" y="125857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24" name="Line 3"/>
        <xdr:cNvSpPr>
          <a:spLocks noChangeShapeType="1"/>
        </xdr:cNvSpPr>
      </xdr:nvSpPr>
      <xdr:spPr>
        <a:xfrm>
          <a:off x="419100" y="125857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25" name="Line 5"/>
        <xdr:cNvSpPr>
          <a:spLocks noChangeShapeType="1"/>
        </xdr:cNvSpPr>
      </xdr:nvSpPr>
      <xdr:spPr>
        <a:xfrm>
          <a:off x="419100" y="125857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6" name="Line 1"/>
        <xdr:cNvSpPr>
          <a:spLocks noChangeShapeType="1"/>
        </xdr:cNvSpPr>
      </xdr:nvSpPr>
      <xdr:spPr>
        <a:xfrm>
          <a:off x="419100" y="186055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7" name="Line 2"/>
        <xdr:cNvSpPr>
          <a:spLocks noChangeShapeType="1"/>
        </xdr:cNvSpPr>
      </xdr:nvSpPr>
      <xdr:spPr>
        <a:xfrm>
          <a:off x="419100" y="186055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8" name="Line 3"/>
        <xdr:cNvSpPr>
          <a:spLocks noChangeShapeType="1"/>
        </xdr:cNvSpPr>
      </xdr:nvSpPr>
      <xdr:spPr>
        <a:xfrm>
          <a:off x="419100" y="186055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29" name="Line 5"/>
        <xdr:cNvSpPr>
          <a:spLocks noChangeShapeType="1"/>
        </xdr:cNvSpPr>
      </xdr:nvSpPr>
      <xdr:spPr>
        <a:xfrm>
          <a:off x="419100" y="186055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0" name="Line 1"/>
        <xdr:cNvSpPr>
          <a:spLocks noChangeShapeType="1"/>
        </xdr:cNvSpPr>
      </xdr:nvSpPr>
      <xdr:spPr>
        <a:xfrm>
          <a:off x="419100" y="1609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1" name="Line 2"/>
        <xdr:cNvSpPr>
          <a:spLocks noChangeShapeType="1"/>
        </xdr:cNvSpPr>
      </xdr:nvSpPr>
      <xdr:spPr>
        <a:xfrm>
          <a:off x="419100" y="1609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2" name="Line 3"/>
        <xdr:cNvSpPr>
          <a:spLocks noChangeShapeType="1"/>
        </xdr:cNvSpPr>
      </xdr:nvSpPr>
      <xdr:spPr>
        <a:xfrm>
          <a:off x="419100" y="16090900"/>
          <a:ext cx="0" cy="0"/>
        </a:xfrm>
        <a:prstGeom prst="line">
          <a:avLst/>
        </a:prstGeom>
        <a:noFill/>
        <a:ln w="9525">
          <a:solidFill>
            <a:srgbClr val="000000"/>
          </a:solidFill>
          <a:round/>
        </a:ln>
      </xdr:spPr>
    </xdr:sp>
    <xdr:clientData/>
  </xdr:twoCellAnchor>
  <xdr:twoCellAnchor>
    <xdr:from>
      <xdr:col>1</xdr:col>
      <xdr:colOff>0</xdr:colOff>
      <xdr:row>41</xdr:row>
      <xdr:rowOff>0</xdr:rowOff>
    </xdr:from>
    <xdr:to>
      <xdr:col>1</xdr:col>
      <xdr:colOff>0</xdr:colOff>
      <xdr:row>41</xdr:row>
      <xdr:rowOff>0</xdr:rowOff>
    </xdr:to>
    <xdr:sp>
      <xdr:nvSpPr>
        <xdr:cNvPr id="33" name="Line 5"/>
        <xdr:cNvSpPr>
          <a:spLocks noChangeShapeType="1"/>
        </xdr:cNvSpPr>
      </xdr:nvSpPr>
      <xdr:spPr>
        <a:xfrm>
          <a:off x="419100" y="160909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4" name="Line 1"/>
        <xdr:cNvSpPr>
          <a:spLocks noChangeShapeType="1"/>
        </xdr:cNvSpPr>
      </xdr:nvSpPr>
      <xdr:spPr>
        <a:xfrm>
          <a:off x="419100" y="186055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5" name="Line 2"/>
        <xdr:cNvSpPr>
          <a:spLocks noChangeShapeType="1"/>
        </xdr:cNvSpPr>
      </xdr:nvSpPr>
      <xdr:spPr>
        <a:xfrm>
          <a:off x="419100" y="186055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6" name="Line 3"/>
        <xdr:cNvSpPr>
          <a:spLocks noChangeShapeType="1"/>
        </xdr:cNvSpPr>
      </xdr:nvSpPr>
      <xdr:spPr>
        <a:xfrm>
          <a:off x="419100" y="18605500"/>
          <a:ext cx="0" cy="0"/>
        </a:xfrm>
        <a:prstGeom prst="line">
          <a:avLst/>
        </a:prstGeom>
        <a:noFill/>
        <a:ln w="9525">
          <a:solidFill>
            <a:srgbClr val="000000"/>
          </a:solidFill>
          <a:round/>
        </a:ln>
      </xdr:spPr>
    </xdr:sp>
    <xdr:clientData/>
  </xdr:twoCellAnchor>
  <xdr:twoCellAnchor>
    <xdr:from>
      <xdr:col>1</xdr:col>
      <xdr:colOff>0</xdr:colOff>
      <xdr:row>46</xdr:row>
      <xdr:rowOff>0</xdr:rowOff>
    </xdr:from>
    <xdr:to>
      <xdr:col>1</xdr:col>
      <xdr:colOff>0</xdr:colOff>
      <xdr:row>46</xdr:row>
      <xdr:rowOff>0</xdr:rowOff>
    </xdr:to>
    <xdr:sp>
      <xdr:nvSpPr>
        <xdr:cNvPr id="37" name="Line 5"/>
        <xdr:cNvSpPr>
          <a:spLocks noChangeShapeType="1"/>
        </xdr:cNvSpPr>
      </xdr:nvSpPr>
      <xdr:spPr>
        <a:xfrm>
          <a:off x="419100" y="186055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38" name="Line 1"/>
        <xdr:cNvSpPr>
          <a:spLocks noChangeShapeType="1"/>
        </xdr:cNvSpPr>
      </xdr:nvSpPr>
      <xdr:spPr>
        <a:xfrm>
          <a:off x="419100" y="125857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39" name="Line 2"/>
        <xdr:cNvSpPr>
          <a:spLocks noChangeShapeType="1"/>
        </xdr:cNvSpPr>
      </xdr:nvSpPr>
      <xdr:spPr>
        <a:xfrm>
          <a:off x="419100" y="125857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40" name="Line 3"/>
        <xdr:cNvSpPr>
          <a:spLocks noChangeShapeType="1"/>
        </xdr:cNvSpPr>
      </xdr:nvSpPr>
      <xdr:spPr>
        <a:xfrm>
          <a:off x="419100" y="12585700"/>
          <a:ext cx="0" cy="0"/>
        </a:xfrm>
        <a:prstGeom prst="line">
          <a:avLst/>
        </a:prstGeom>
        <a:noFill/>
        <a:ln w="9525">
          <a:solidFill>
            <a:srgbClr val="000000"/>
          </a:solidFill>
          <a:round/>
        </a:ln>
      </xdr:spPr>
    </xdr:sp>
    <xdr:clientData/>
  </xdr:twoCellAnchor>
  <xdr:twoCellAnchor>
    <xdr:from>
      <xdr:col>1</xdr:col>
      <xdr:colOff>0</xdr:colOff>
      <xdr:row>32</xdr:row>
      <xdr:rowOff>0</xdr:rowOff>
    </xdr:from>
    <xdr:to>
      <xdr:col>1</xdr:col>
      <xdr:colOff>0</xdr:colOff>
      <xdr:row>32</xdr:row>
      <xdr:rowOff>0</xdr:rowOff>
    </xdr:to>
    <xdr:sp>
      <xdr:nvSpPr>
        <xdr:cNvPr id="41" name="Line 5"/>
        <xdr:cNvSpPr>
          <a:spLocks noChangeShapeType="1"/>
        </xdr:cNvSpPr>
      </xdr:nvSpPr>
      <xdr:spPr>
        <a:xfrm>
          <a:off x="419100" y="1258570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42" name="Line 1"/>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43" name="Line 2"/>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44" name="Line 3"/>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45" name="Line 5"/>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6" name="Line 1"/>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7" name="Line 2"/>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8" name="Line 3"/>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49" name="Line 5"/>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0" name="Line 1"/>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1" name="Line 2"/>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2" name="Line 3"/>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3" name="Line 5"/>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4" name="Line 1"/>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5" name="Line 2"/>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6" name="Line 3"/>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57" name="Line 5"/>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8" name="Line 1"/>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59" name="Line 2"/>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0" name="Line 3"/>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1" name="Line 5"/>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62" name="Line 1"/>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63" name="Line 2"/>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64" name="Line 3"/>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65" name="Line 5"/>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6" name="Line 1"/>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7" name="Line 2"/>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8" name="Line 3"/>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69" name="Line 5"/>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0" name="Line 1"/>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1" name="Line 2"/>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2" name="Line 3"/>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73" name="Line 5"/>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4" name="Line 1"/>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5" name="Line 2"/>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6" name="Line 3"/>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77" name="Line 5"/>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78" name="Line 1"/>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79" name="Line 2"/>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0" name="Line 3"/>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1" name="Line 5"/>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2" name="Line 1"/>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3" name="Line 2"/>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4" name="Line 3"/>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85" name="Line 5"/>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6" name="Line 1"/>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7" name="Line 2"/>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8" name="Line 3"/>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89" name="Line 5"/>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0" name="Line 1"/>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1" name="Line 2"/>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2" name="Line 3"/>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3" name="Line 5"/>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4" name="Line 1"/>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5" name="Line 2"/>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6" name="Line 3"/>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97" name="Line 5"/>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8" name="Line 1"/>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99" name="Line 2"/>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0" name="Line 3"/>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1" name="Line 5"/>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2" name="Line 1"/>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3" name="Line 2"/>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4" name="Line 3"/>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05" name="Line 5"/>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6" name="Line 1"/>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7" name="Line 2"/>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8" name="Line 3"/>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09" name="Line 5"/>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0" name="Line 1"/>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1" name="Line 2"/>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2" name="Line 3"/>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13" name="Line 5"/>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4" name="Line 1"/>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5" name="Line 2"/>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6" name="Line 3"/>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17" name="Line 5"/>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18" name="Line 1"/>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19" name="Line 2"/>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0" name="Line 3"/>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1" name="Line 5"/>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2" name="Line 1"/>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3" name="Line 2"/>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4" name="Line 3"/>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25" name="Line 5"/>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6" name="Line 1"/>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7" name="Line 2"/>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8" name="Line 3"/>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29" name="Line 5"/>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0" name="Line 1"/>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1" name="Line 2"/>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2" name="Line 3"/>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3" name="Line 5"/>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4" name="Line 1"/>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5" name="Line 2"/>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6" name="Line 3"/>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37" name="Line 5"/>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8" name="Line 1"/>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39" name="Line 2"/>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0" name="Line 3"/>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1" name="Line 5"/>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2" name="Line 1"/>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3" name="Line 2"/>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4" name="Line 3"/>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45" name="Line 5"/>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6" name="Line 1"/>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7" name="Line 2"/>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8" name="Line 3"/>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49" name="Line 5"/>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0" name="Line 1"/>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1" name="Line 2"/>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2" name="Line 3"/>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43</xdr:row>
      <xdr:rowOff>0</xdr:rowOff>
    </xdr:from>
    <xdr:to>
      <xdr:col>1</xdr:col>
      <xdr:colOff>0</xdr:colOff>
      <xdr:row>43</xdr:row>
      <xdr:rowOff>0</xdr:rowOff>
    </xdr:to>
    <xdr:sp>
      <xdr:nvSpPr>
        <xdr:cNvPr id="153" name="Line 5"/>
        <xdr:cNvSpPr>
          <a:spLocks noChangeShapeType="1"/>
        </xdr:cNvSpPr>
      </xdr:nvSpPr>
      <xdr:spPr>
        <a:xfrm>
          <a:off x="419100" y="17329150"/>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4" name="Line 1"/>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5" name="Line 2"/>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6" name="Line 3"/>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48</xdr:row>
      <xdr:rowOff>0</xdr:rowOff>
    </xdr:from>
    <xdr:to>
      <xdr:col>1</xdr:col>
      <xdr:colOff>0</xdr:colOff>
      <xdr:row>48</xdr:row>
      <xdr:rowOff>0</xdr:rowOff>
    </xdr:to>
    <xdr:sp>
      <xdr:nvSpPr>
        <xdr:cNvPr id="157" name="Line 5"/>
        <xdr:cNvSpPr>
          <a:spLocks noChangeShapeType="1"/>
        </xdr:cNvSpPr>
      </xdr:nvSpPr>
      <xdr:spPr>
        <a:xfrm>
          <a:off x="419100" y="19243675"/>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58" name="Line 1"/>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59" name="Line 2"/>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0" name="Line 3"/>
        <xdr:cNvSpPr>
          <a:spLocks noChangeShapeType="1"/>
        </xdr:cNvSpPr>
      </xdr:nvSpPr>
      <xdr:spPr>
        <a:xfrm>
          <a:off x="419100" y="15614650"/>
          <a:ext cx="0" cy="0"/>
        </a:xfrm>
        <a:prstGeom prst="line">
          <a:avLst/>
        </a:prstGeom>
        <a:noFill/>
        <a:ln w="9525">
          <a:solidFill>
            <a:srgbClr val="000000"/>
          </a:solidFill>
          <a:round/>
        </a:ln>
      </xdr:spPr>
    </xdr:sp>
    <xdr:clientData/>
  </xdr:twoCellAnchor>
  <xdr:twoCellAnchor>
    <xdr:from>
      <xdr:col>1</xdr:col>
      <xdr:colOff>0</xdr:colOff>
      <xdr:row>40</xdr:row>
      <xdr:rowOff>0</xdr:rowOff>
    </xdr:from>
    <xdr:to>
      <xdr:col>1</xdr:col>
      <xdr:colOff>0</xdr:colOff>
      <xdr:row>40</xdr:row>
      <xdr:rowOff>0</xdr:rowOff>
    </xdr:to>
    <xdr:sp>
      <xdr:nvSpPr>
        <xdr:cNvPr id="161" name="Line 5"/>
        <xdr:cNvSpPr>
          <a:spLocks noChangeShapeType="1"/>
        </xdr:cNvSpPr>
      </xdr:nvSpPr>
      <xdr:spPr>
        <a:xfrm>
          <a:off x="419100" y="15614650"/>
          <a:ext cx="0" cy="0"/>
        </a:xfrm>
        <a:prstGeom prst="line">
          <a:avLst/>
        </a:prstGeom>
        <a:noFill/>
        <a:ln w="9525">
          <a:solidFill>
            <a:srgbClr val="000000"/>
          </a:solidFill>
          <a:rou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2"/>
  </sheetPr>
  <dimension ref="A1:P47"/>
  <sheetViews>
    <sheetView workbookViewId="0">
      <selection activeCell="J7" sqref="J7:P8"/>
    </sheetView>
  </sheetViews>
  <sheetFormatPr defaultColWidth="9" defaultRowHeight="14.25"/>
  <cols>
    <col min="1" max="1" width="5.5" style="2" customWidth="1"/>
    <col min="2" max="2" width="7.875" style="2" customWidth="1"/>
    <col min="3" max="3" width="13.375" style="2" customWidth="1"/>
    <col min="4" max="4" width="8.875" style="2" customWidth="1"/>
    <col min="5" max="6" width="7.375" style="2" customWidth="1"/>
    <col min="7" max="7" width="5.875" style="2" customWidth="1"/>
    <col min="8" max="8" width="8" style="2" customWidth="1"/>
    <col min="9" max="9" width="10.5" style="2" customWidth="1"/>
    <col min="10" max="10" width="30.625" style="2" customWidth="1"/>
    <col min="11" max="15" width="10.375" style="2" customWidth="1"/>
    <col min="16" max="16" width="16" style="2" customWidth="1"/>
    <col min="17" max="16384" width="9" style="2"/>
  </cols>
  <sheetData>
    <row r="1" s="1" customFormat="1" ht="20.25" customHeight="1" spans="1:2">
      <c r="A1" s="66" t="s">
        <v>0</v>
      </c>
      <c r="B1" s="5"/>
    </row>
    <row r="2" ht="33" customHeight="1" spans="1:16">
      <c r="A2" s="6" t="s">
        <v>1</v>
      </c>
      <c r="B2" s="7"/>
      <c r="C2" s="7"/>
      <c r="D2" s="7"/>
      <c r="E2" s="7"/>
      <c r="F2" s="7"/>
      <c r="G2" s="7"/>
      <c r="H2" s="7"/>
      <c r="I2" s="7"/>
      <c r="J2" s="7"/>
      <c r="K2" s="7"/>
      <c r="L2" s="7"/>
      <c r="M2" s="7"/>
      <c r="N2" s="7"/>
      <c r="O2" s="7"/>
      <c r="P2" s="7"/>
    </row>
    <row r="3" s="3" customFormat="1" ht="25.5" customHeight="1" spans="1:16">
      <c r="A3" s="8" t="s">
        <v>2</v>
      </c>
      <c r="B3" s="8"/>
      <c r="C3" s="9"/>
      <c r="D3" s="9"/>
      <c r="E3" s="9"/>
      <c r="F3" s="10" t="s">
        <v>3</v>
      </c>
      <c r="G3" s="10"/>
      <c r="H3" s="10"/>
      <c r="I3" s="10"/>
      <c r="J3" s="43" t="s">
        <v>4</v>
      </c>
      <c r="K3" s="44"/>
      <c r="L3" s="44"/>
      <c r="M3" s="44"/>
      <c r="N3" s="44"/>
      <c r="O3" s="44"/>
      <c r="P3" s="44"/>
    </row>
    <row r="4" s="3" customFormat="1" ht="20.25" customHeight="1" spans="1:16">
      <c r="A4" s="11" t="s">
        <v>5</v>
      </c>
      <c r="B4" s="11"/>
      <c r="C4" s="12" t="s">
        <v>6</v>
      </c>
      <c r="D4" s="12"/>
      <c r="E4" s="12"/>
      <c r="F4" s="12"/>
      <c r="G4" s="12"/>
      <c r="H4" s="12"/>
      <c r="I4" s="12"/>
      <c r="J4" s="12"/>
      <c r="K4" s="12"/>
      <c r="L4" s="12"/>
      <c r="M4" s="13" t="s">
        <v>7</v>
      </c>
      <c r="N4" s="13"/>
      <c r="O4" s="13" t="s">
        <v>8</v>
      </c>
      <c r="P4" s="45"/>
    </row>
    <row r="5" s="3" customFormat="1" ht="20.25" customHeight="1" spans="1:16">
      <c r="A5" s="11" t="s">
        <v>9</v>
      </c>
      <c r="B5" s="11"/>
      <c r="C5" s="12" t="s">
        <v>10</v>
      </c>
      <c r="D5" s="12"/>
      <c r="E5" s="12"/>
      <c r="F5" s="12"/>
      <c r="G5" s="12"/>
      <c r="H5" s="12"/>
      <c r="I5" s="12"/>
      <c r="J5" s="12"/>
      <c r="K5" s="12"/>
      <c r="L5" s="12"/>
      <c r="M5" s="12"/>
      <c r="N5" s="12"/>
      <c r="O5" s="12"/>
      <c r="P5" s="12"/>
    </row>
    <row r="6" s="3" customFormat="1" ht="20.25" customHeight="1" spans="1:16">
      <c r="A6" s="11" t="s">
        <v>11</v>
      </c>
      <c r="B6" s="11"/>
      <c r="C6" s="12" t="s">
        <v>12</v>
      </c>
      <c r="D6" s="12"/>
      <c r="E6" s="12"/>
      <c r="F6" s="12"/>
      <c r="G6" s="12"/>
      <c r="H6" s="12"/>
      <c r="I6" s="12"/>
      <c r="J6" s="12"/>
      <c r="K6" s="12"/>
      <c r="L6" s="12"/>
      <c r="M6" s="12"/>
      <c r="N6" s="12"/>
      <c r="O6" s="12"/>
      <c r="P6" s="12"/>
    </row>
    <row r="7" s="3" customFormat="1" ht="17.25" customHeight="1" spans="1:16">
      <c r="A7" s="12" t="s">
        <v>13</v>
      </c>
      <c r="B7" s="12"/>
      <c r="C7" s="13" t="s">
        <v>14</v>
      </c>
      <c r="D7" s="14" t="s">
        <v>15</v>
      </c>
      <c r="E7" s="14"/>
      <c r="F7" s="14"/>
      <c r="G7" s="13" t="s">
        <v>16</v>
      </c>
      <c r="H7" s="13"/>
      <c r="I7" s="46" t="s">
        <v>17</v>
      </c>
      <c r="J7" s="13" t="s">
        <v>18</v>
      </c>
      <c r="K7" s="13"/>
      <c r="L7" s="13"/>
      <c r="M7" s="13"/>
      <c r="N7" s="13"/>
      <c r="O7" s="13"/>
      <c r="P7" s="13"/>
    </row>
    <row r="8" s="3" customFormat="1" ht="17.25" customHeight="1" spans="1:16">
      <c r="A8" s="12"/>
      <c r="B8" s="12"/>
      <c r="C8" s="13"/>
      <c r="D8" s="15" t="s">
        <v>19</v>
      </c>
      <c r="E8" s="15" t="s">
        <v>20</v>
      </c>
      <c r="F8" s="15" t="s">
        <v>21</v>
      </c>
      <c r="G8" s="13"/>
      <c r="H8" s="13"/>
      <c r="I8" s="46"/>
      <c r="J8" s="13"/>
      <c r="K8" s="13"/>
      <c r="L8" s="13"/>
      <c r="M8" s="13"/>
      <c r="N8" s="13"/>
      <c r="O8" s="13"/>
      <c r="P8" s="13"/>
    </row>
    <row r="9" s="3" customFormat="1" ht="17.25" customHeight="1" spans="1:16">
      <c r="A9" s="12"/>
      <c r="B9" s="12"/>
      <c r="C9" s="16" t="s">
        <v>22</v>
      </c>
      <c r="D9" s="17">
        <f t="shared" ref="D9:D11" si="0">SUM(E9:F9)</f>
        <v>9.92</v>
      </c>
      <c r="E9" s="18">
        <f t="shared" ref="E9:G9" si="1">SUM(E10:E11)</f>
        <v>9.92</v>
      </c>
      <c r="F9" s="18">
        <f t="shared" si="1"/>
        <v>0</v>
      </c>
      <c r="G9" s="16">
        <f t="shared" si="1"/>
        <v>9.92</v>
      </c>
      <c r="H9" s="16"/>
      <c r="I9" s="18">
        <f t="shared" ref="I9:I11" si="2">ROUND(G9/D9*100,2)</f>
        <v>100</v>
      </c>
      <c r="J9" s="12"/>
      <c r="K9" s="12"/>
      <c r="L9" s="12"/>
      <c r="M9" s="12"/>
      <c r="N9" s="12"/>
      <c r="O9" s="12"/>
      <c r="P9" s="12"/>
    </row>
    <row r="10" s="3" customFormat="1" ht="17.25" customHeight="1" spans="1:16">
      <c r="A10" s="12"/>
      <c r="B10" s="12"/>
      <c r="C10" s="14" t="s">
        <v>23</v>
      </c>
      <c r="D10" s="19">
        <f t="shared" si="0"/>
        <v>9.92</v>
      </c>
      <c r="E10" s="18">
        <v>9.92</v>
      </c>
      <c r="F10" s="18"/>
      <c r="G10" s="16">
        <v>9.92</v>
      </c>
      <c r="H10" s="16"/>
      <c r="I10" s="18">
        <f t="shared" si="2"/>
        <v>100</v>
      </c>
      <c r="J10" s="12"/>
      <c r="K10" s="12"/>
      <c r="L10" s="12"/>
      <c r="M10" s="12"/>
      <c r="N10" s="12"/>
      <c r="O10" s="12"/>
      <c r="P10" s="12"/>
    </row>
    <row r="11" s="3" customFormat="1" ht="17.25" customHeight="1" spans="1:16">
      <c r="A11" s="12"/>
      <c r="B11" s="12"/>
      <c r="C11" s="14" t="s">
        <v>24</v>
      </c>
      <c r="D11" s="19">
        <f t="shared" si="0"/>
        <v>0</v>
      </c>
      <c r="E11" s="18"/>
      <c r="F11" s="18"/>
      <c r="G11" s="16"/>
      <c r="H11" s="16"/>
      <c r="I11" s="18" t="e">
        <f t="shared" si="2"/>
        <v>#DIV/0!</v>
      </c>
      <c r="J11" s="12"/>
      <c r="K11" s="12"/>
      <c r="L11" s="12"/>
      <c r="M11" s="12"/>
      <c r="N11" s="12"/>
      <c r="O11" s="12"/>
      <c r="P11" s="12"/>
    </row>
    <row r="12" s="3" customFormat="1" ht="18" customHeight="1" spans="1:16">
      <c r="A12" s="12" t="s">
        <v>25</v>
      </c>
      <c r="B12" s="12"/>
      <c r="C12" s="13" t="s">
        <v>26</v>
      </c>
      <c r="D12" s="13"/>
      <c r="E12" s="13"/>
      <c r="F12" s="13"/>
      <c r="G12" s="13"/>
      <c r="H12" s="13"/>
      <c r="I12" s="13"/>
      <c r="J12" s="13" t="s">
        <v>27</v>
      </c>
      <c r="K12" s="13"/>
      <c r="L12" s="13"/>
      <c r="M12" s="13"/>
      <c r="N12" s="13"/>
      <c r="O12" s="13"/>
      <c r="P12" s="13"/>
    </row>
    <row r="13" s="3" customFormat="1" ht="34.5" customHeight="1" spans="1:16">
      <c r="A13" s="12"/>
      <c r="B13" s="12"/>
      <c r="C13" s="12" t="s">
        <v>28</v>
      </c>
      <c r="D13" s="12"/>
      <c r="E13" s="12"/>
      <c r="F13" s="12"/>
      <c r="G13" s="12"/>
      <c r="H13" s="12"/>
      <c r="I13" s="12"/>
      <c r="J13" s="12" t="s">
        <v>29</v>
      </c>
      <c r="K13" s="12"/>
      <c r="L13" s="12"/>
      <c r="M13" s="12"/>
      <c r="N13" s="12"/>
      <c r="O13" s="12"/>
      <c r="P13" s="12"/>
    </row>
    <row r="14" s="3" customFormat="1" ht="34.5" customHeight="1" spans="1:16">
      <c r="A14" s="12" t="s">
        <v>30</v>
      </c>
      <c r="B14" s="12"/>
      <c r="C14" s="12" t="s">
        <v>31</v>
      </c>
      <c r="D14" s="12"/>
      <c r="E14" s="12"/>
      <c r="F14" s="12"/>
      <c r="G14" s="12"/>
      <c r="H14" s="12"/>
      <c r="I14" s="12"/>
      <c r="J14" s="12"/>
      <c r="K14" s="12"/>
      <c r="L14" s="12"/>
      <c r="M14" s="12"/>
      <c r="N14" s="12"/>
      <c r="O14" s="12"/>
      <c r="P14" s="12"/>
    </row>
    <row r="15" s="3" customFormat="1" ht="18" customHeight="1" spans="1:16">
      <c r="A15" s="20" t="s">
        <v>32</v>
      </c>
      <c r="B15" s="20" t="s">
        <v>33</v>
      </c>
      <c r="C15" s="20" t="s">
        <v>34</v>
      </c>
      <c r="D15" s="20" t="s">
        <v>35</v>
      </c>
      <c r="E15" s="20" t="s">
        <v>36</v>
      </c>
      <c r="F15" s="20" t="s">
        <v>37</v>
      </c>
      <c r="G15" s="20" t="s">
        <v>38</v>
      </c>
      <c r="H15" s="20" t="s">
        <v>39</v>
      </c>
      <c r="I15" s="47" t="s">
        <v>40</v>
      </c>
      <c r="J15" s="47"/>
      <c r="K15" s="47"/>
      <c r="L15" s="47"/>
      <c r="M15" s="47"/>
      <c r="N15" s="47"/>
      <c r="O15" s="47"/>
      <c r="P15" s="48" t="s">
        <v>41</v>
      </c>
    </row>
    <row r="16" s="3" customFormat="1" ht="18" customHeight="1" spans="1:16">
      <c r="A16" s="20"/>
      <c r="B16" s="20"/>
      <c r="C16" s="20"/>
      <c r="D16" s="20"/>
      <c r="E16" s="20"/>
      <c r="F16" s="20"/>
      <c r="G16" s="20"/>
      <c r="H16" s="20"/>
      <c r="I16" s="20" t="s">
        <v>42</v>
      </c>
      <c r="J16" s="20"/>
      <c r="K16" s="49" t="s">
        <v>43</v>
      </c>
      <c r="L16" s="49" t="s">
        <v>44</v>
      </c>
      <c r="M16" s="49" t="s">
        <v>45</v>
      </c>
      <c r="N16" s="49" t="s">
        <v>46</v>
      </c>
      <c r="O16" s="49" t="s">
        <v>47</v>
      </c>
      <c r="P16" s="50"/>
    </row>
    <row r="17" s="3" customFormat="1" ht="19.5" customHeight="1" spans="1:16">
      <c r="A17" s="13" t="s">
        <v>22</v>
      </c>
      <c r="B17" s="13"/>
      <c r="C17" s="13"/>
      <c r="D17" s="13"/>
      <c r="E17" s="13"/>
      <c r="F17" s="13"/>
      <c r="G17" s="20">
        <f>SUM(G18,G31)</f>
        <v>100</v>
      </c>
      <c r="H17" s="21">
        <f>SUM(H18,H31)</f>
        <v>97</v>
      </c>
      <c r="I17" s="51"/>
      <c r="J17" s="51"/>
      <c r="K17" s="52"/>
      <c r="L17" s="52"/>
      <c r="M17" s="52"/>
      <c r="N17" s="52"/>
      <c r="O17" s="52"/>
      <c r="P17" s="52"/>
    </row>
    <row r="18" s="3" customFormat="1" ht="19.5" customHeight="1" spans="1:16">
      <c r="A18" s="12" t="s">
        <v>48</v>
      </c>
      <c r="B18" s="12"/>
      <c r="C18" s="12"/>
      <c r="D18" s="12"/>
      <c r="E18" s="12"/>
      <c r="F18" s="12"/>
      <c r="G18" s="20">
        <f>SUM(G19:G30)</f>
        <v>50</v>
      </c>
      <c r="H18" s="22">
        <f>SUM(H19:H30)</f>
        <v>50</v>
      </c>
      <c r="I18" s="51"/>
      <c r="J18" s="51"/>
      <c r="K18" s="52"/>
      <c r="L18" s="52"/>
      <c r="M18" s="52"/>
      <c r="N18" s="52"/>
      <c r="O18" s="52"/>
      <c r="P18" s="52"/>
    </row>
    <row r="19" s="3" customFormat="1" ht="38.25" customHeight="1" spans="1:16">
      <c r="A19" s="12" t="s">
        <v>49</v>
      </c>
      <c r="B19" s="12" t="s">
        <v>50</v>
      </c>
      <c r="C19" s="23" t="s">
        <v>51</v>
      </c>
      <c r="D19" s="12" t="s">
        <v>52</v>
      </c>
      <c r="E19" s="24">
        <v>1</v>
      </c>
      <c r="F19" s="24">
        <v>1</v>
      </c>
      <c r="G19" s="13">
        <v>10</v>
      </c>
      <c r="H19" s="28">
        <v>10</v>
      </c>
      <c r="I19" s="53" t="s">
        <v>53</v>
      </c>
      <c r="J19" s="53"/>
      <c r="K19" s="12" t="s">
        <v>54</v>
      </c>
      <c r="L19" s="12"/>
      <c r="M19" s="12"/>
      <c r="N19" s="12"/>
      <c r="O19" s="12"/>
      <c r="P19" s="45"/>
    </row>
    <row r="20" s="3" customFormat="1" ht="30.75" customHeight="1" spans="1:16">
      <c r="A20" s="12"/>
      <c r="B20" s="12"/>
      <c r="C20" s="25"/>
      <c r="D20" s="26" t="s">
        <v>55</v>
      </c>
      <c r="E20" s="27" t="s">
        <v>56</v>
      </c>
      <c r="F20" s="27" t="s">
        <v>56</v>
      </c>
      <c r="G20" s="13">
        <v>5</v>
      </c>
      <c r="H20" s="32">
        <v>5</v>
      </c>
      <c r="I20" s="53" t="s">
        <v>57</v>
      </c>
      <c r="J20" s="53"/>
      <c r="K20" s="54" t="s">
        <v>56</v>
      </c>
      <c r="L20" s="13" t="s">
        <v>58</v>
      </c>
      <c r="M20" s="13" t="s">
        <v>58</v>
      </c>
      <c r="N20" s="13" t="s">
        <v>58</v>
      </c>
      <c r="O20" s="49" t="s">
        <v>59</v>
      </c>
      <c r="P20" s="45"/>
    </row>
    <row r="21" s="3" customFormat="1" ht="38.25" customHeight="1" spans="1:16">
      <c r="A21" s="12"/>
      <c r="B21" s="12"/>
      <c r="C21" s="26" t="s">
        <v>60</v>
      </c>
      <c r="D21" s="26" t="s">
        <v>61</v>
      </c>
      <c r="E21" s="12" t="s">
        <v>62</v>
      </c>
      <c r="F21" s="12" t="s">
        <v>62</v>
      </c>
      <c r="G21" s="13">
        <v>2</v>
      </c>
      <c r="H21" s="28">
        <v>2</v>
      </c>
      <c r="I21" s="53" t="s">
        <v>63</v>
      </c>
      <c r="J21" s="53"/>
      <c r="K21" s="49" t="s">
        <v>64</v>
      </c>
      <c r="L21" s="13" t="s">
        <v>58</v>
      </c>
      <c r="M21" s="13" t="s">
        <v>58</v>
      </c>
      <c r="N21" s="13" t="s">
        <v>65</v>
      </c>
      <c r="O21" s="49" t="s">
        <v>66</v>
      </c>
      <c r="P21" s="45"/>
    </row>
    <row r="22" s="3" customFormat="1" ht="36" customHeight="1" spans="1:16">
      <c r="A22" s="12"/>
      <c r="B22" s="12"/>
      <c r="C22" s="26"/>
      <c r="D22" s="26" t="s">
        <v>67</v>
      </c>
      <c r="E22" s="12" t="s">
        <v>68</v>
      </c>
      <c r="F22" s="12" t="s">
        <v>68</v>
      </c>
      <c r="G22" s="13">
        <v>2</v>
      </c>
      <c r="H22" s="28">
        <v>2</v>
      </c>
      <c r="I22" s="53" t="s">
        <v>69</v>
      </c>
      <c r="J22" s="53"/>
      <c r="K22" s="49" t="s">
        <v>68</v>
      </c>
      <c r="L22" s="13" t="s">
        <v>58</v>
      </c>
      <c r="M22" s="13" t="s">
        <v>70</v>
      </c>
      <c r="N22" s="13" t="s">
        <v>58</v>
      </c>
      <c r="O22" s="49" t="s">
        <v>71</v>
      </c>
      <c r="P22" s="45"/>
    </row>
    <row r="23" s="3" customFormat="1" ht="44.25" customHeight="1" spans="1:16">
      <c r="A23" s="12"/>
      <c r="B23" s="12"/>
      <c r="C23" s="26"/>
      <c r="D23" s="26" t="s">
        <v>72</v>
      </c>
      <c r="E23" s="12" t="s">
        <v>73</v>
      </c>
      <c r="F23" s="12" t="s">
        <v>73</v>
      </c>
      <c r="G23" s="13">
        <v>4</v>
      </c>
      <c r="H23" s="28">
        <v>4</v>
      </c>
      <c r="I23" s="53" t="s">
        <v>74</v>
      </c>
      <c r="J23" s="53"/>
      <c r="K23" s="12" t="s">
        <v>75</v>
      </c>
      <c r="L23" s="12"/>
      <c r="M23" s="12"/>
      <c r="N23" s="12"/>
      <c r="O23" s="12"/>
      <c r="P23" s="45"/>
    </row>
    <row r="24" s="3" customFormat="1" ht="25.5" customHeight="1" spans="1:16">
      <c r="A24" s="12"/>
      <c r="B24" s="12"/>
      <c r="C24" s="26" t="s">
        <v>76</v>
      </c>
      <c r="D24" s="26" t="s">
        <v>77</v>
      </c>
      <c r="E24" s="12" t="s">
        <v>78</v>
      </c>
      <c r="F24" s="12" t="s">
        <v>78</v>
      </c>
      <c r="G24" s="13">
        <v>2</v>
      </c>
      <c r="H24" s="28">
        <v>2</v>
      </c>
      <c r="I24" s="53" t="s">
        <v>79</v>
      </c>
      <c r="J24" s="53"/>
      <c r="K24" s="49" t="s">
        <v>78</v>
      </c>
      <c r="L24" s="13" t="s">
        <v>58</v>
      </c>
      <c r="M24" s="49" t="s">
        <v>80</v>
      </c>
      <c r="N24" s="13" t="s">
        <v>58</v>
      </c>
      <c r="O24" s="49" t="s">
        <v>81</v>
      </c>
      <c r="P24" s="45"/>
    </row>
    <row r="25" s="3" customFormat="1" ht="21.75" customHeight="1" spans="1:16">
      <c r="A25" s="12"/>
      <c r="B25" s="12"/>
      <c r="C25" s="26"/>
      <c r="D25" s="26" t="s">
        <v>82</v>
      </c>
      <c r="E25" s="12" t="s">
        <v>83</v>
      </c>
      <c r="F25" s="12" t="s">
        <v>83</v>
      </c>
      <c r="G25" s="13">
        <v>2</v>
      </c>
      <c r="H25" s="28">
        <v>2</v>
      </c>
      <c r="I25" s="53" t="s">
        <v>84</v>
      </c>
      <c r="J25" s="53"/>
      <c r="K25" s="54" t="s">
        <v>83</v>
      </c>
      <c r="L25" s="13" t="s">
        <v>58</v>
      </c>
      <c r="M25" s="49" t="s">
        <v>85</v>
      </c>
      <c r="N25" s="13" t="s">
        <v>58</v>
      </c>
      <c r="O25" s="49" t="s">
        <v>86</v>
      </c>
      <c r="P25" s="45"/>
    </row>
    <row r="26" s="3" customFormat="1" ht="40.5" customHeight="1" spans="1:16">
      <c r="A26" s="12"/>
      <c r="B26" s="12"/>
      <c r="C26" s="26" t="s">
        <v>87</v>
      </c>
      <c r="D26" s="26" t="s">
        <v>88</v>
      </c>
      <c r="E26" s="27" t="s">
        <v>89</v>
      </c>
      <c r="F26" s="27" t="s">
        <v>89</v>
      </c>
      <c r="G26" s="13">
        <v>3</v>
      </c>
      <c r="H26" s="32">
        <v>3</v>
      </c>
      <c r="I26" s="53" t="s">
        <v>90</v>
      </c>
      <c r="J26" s="53"/>
      <c r="K26" s="49" t="s">
        <v>91</v>
      </c>
      <c r="L26" s="49" t="s">
        <v>92</v>
      </c>
      <c r="M26" s="49" t="s">
        <v>93</v>
      </c>
      <c r="N26" s="13" t="s">
        <v>58</v>
      </c>
      <c r="O26" s="49" t="s">
        <v>94</v>
      </c>
      <c r="P26" s="45"/>
    </row>
    <row r="27" s="3" customFormat="1" ht="27.75" customHeight="1" spans="1:16">
      <c r="A27" s="13" t="s">
        <v>95</v>
      </c>
      <c r="B27" s="12" t="s">
        <v>96</v>
      </c>
      <c r="C27" s="12" t="s">
        <v>97</v>
      </c>
      <c r="D27" s="13" t="s">
        <v>98</v>
      </c>
      <c r="E27" s="13" t="s">
        <v>99</v>
      </c>
      <c r="F27" s="13" t="s">
        <v>99</v>
      </c>
      <c r="G27" s="13">
        <v>3</v>
      </c>
      <c r="H27" s="28">
        <v>3</v>
      </c>
      <c r="I27" s="53" t="s">
        <v>100</v>
      </c>
      <c r="J27" s="53"/>
      <c r="K27" s="12" t="s">
        <v>101</v>
      </c>
      <c r="L27" s="55"/>
      <c r="M27" s="55"/>
      <c r="N27" s="55"/>
      <c r="O27" s="55"/>
      <c r="P27" s="27"/>
    </row>
    <row r="28" s="3" customFormat="1" ht="41.25" customHeight="1" spans="1:16">
      <c r="A28" s="13"/>
      <c r="B28" s="12"/>
      <c r="C28" s="12" t="s">
        <v>102</v>
      </c>
      <c r="D28" s="12" t="s">
        <v>103</v>
      </c>
      <c r="E28" s="107" t="s">
        <v>104</v>
      </c>
      <c r="F28" s="107" t="s">
        <v>104</v>
      </c>
      <c r="G28" s="13">
        <v>4</v>
      </c>
      <c r="H28" s="28">
        <v>4</v>
      </c>
      <c r="I28" s="53" t="s">
        <v>105</v>
      </c>
      <c r="J28" s="53"/>
      <c r="K28" s="12" t="s">
        <v>106</v>
      </c>
      <c r="L28" s="12"/>
      <c r="M28" s="12"/>
      <c r="N28" s="12"/>
      <c r="O28" s="12"/>
      <c r="P28" s="45"/>
    </row>
    <row r="29" s="3" customFormat="1" ht="27.75" customHeight="1" spans="1:16">
      <c r="A29" s="13"/>
      <c r="B29" s="12"/>
      <c r="C29" s="12" t="s">
        <v>107</v>
      </c>
      <c r="D29" s="12" t="s">
        <v>108</v>
      </c>
      <c r="E29" s="24">
        <v>1</v>
      </c>
      <c r="F29" s="24">
        <v>1</v>
      </c>
      <c r="G29" s="13">
        <v>6</v>
      </c>
      <c r="H29" s="28">
        <v>6</v>
      </c>
      <c r="I29" s="56" t="s">
        <v>109</v>
      </c>
      <c r="J29" s="56"/>
      <c r="K29" s="13" t="s">
        <v>64</v>
      </c>
      <c r="L29" s="13" t="s">
        <v>58</v>
      </c>
      <c r="M29" s="13" t="s">
        <v>58</v>
      </c>
      <c r="N29" s="13" t="s">
        <v>65</v>
      </c>
      <c r="O29" s="49" t="s">
        <v>66</v>
      </c>
      <c r="P29" s="27"/>
    </row>
    <row r="30" s="3" customFormat="1" ht="36.75" customHeight="1" spans="1:16">
      <c r="A30" s="13"/>
      <c r="B30" s="12"/>
      <c r="C30" s="12" t="s">
        <v>110</v>
      </c>
      <c r="D30" s="91" t="s">
        <v>111</v>
      </c>
      <c r="E30" s="69">
        <v>1</v>
      </c>
      <c r="F30" s="69">
        <v>1</v>
      </c>
      <c r="G30" s="13">
        <v>7</v>
      </c>
      <c r="H30" s="28">
        <v>7</v>
      </c>
      <c r="I30" s="56" t="s">
        <v>112</v>
      </c>
      <c r="J30" s="56"/>
      <c r="K30" s="12" t="s">
        <v>113</v>
      </c>
      <c r="L30" s="12"/>
      <c r="M30" s="12"/>
      <c r="N30" s="12"/>
      <c r="O30" s="12"/>
      <c r="P30" s="45"/>
    </row>
    <row r="31" s="3" customFormat="1" ht="28.5" customHeight="1" spans="1:16">
      <c r="A31" s="12" t="s">
        <v>114</v>
      </c>
      <c r="B31" s="12"/>
      <c r="C31" s="12"/>
      <c r="D31" s="12"/>
      <c r="E31" s="12"/>
      <c r="F31" s="12"/>
      <c r="G31" s="20">
        <v>50</v>
      </c>
      <c r="H31" s="28">
        <v>47</v>
      </c>
      <c r="I31" s="16"/>
      <c r="J31" s="16"/>
      <c r="K31" s="45"/>
      <c r="L31" s="45"/>
      <c r="M31" s="45"/>
      <c r="N31" s="45"/>
      <c r="O31" s="45"/>
      <c r="P31" s="45"/>
    </row>
    <row r="32" s="3" customFormat="1" ht="15.75" customHeight="1" spans="1:16">
      <c r="A32" s="29" t="s">
        <v>115</v>
      </c>
      <c r="B32" s="29" t="s">
        <v>116</v>
      </c>
      <c r="C32" s="29" t="s">
        <v>19</v>
      </c>
      <c r="D32" s="29"/>
      <c r="E32" s="29"/>
      <c r="F32" s="29"/>
      <c r="G32" s="34">
        <f>SUM(G33:G41)</f>
        <v>50</v>
      </c>
      <c r="H32" s="34">
        <f>SUM(H33:H41)</f>
        <v>47</v>
      </c>
      <c r="I32" s="26"/>
      <c r="J32" s="26"/>
      <c r="K32" s="64"/>
      <c r="L32" s="64"/>
      <c r="M32" s="64"/>
      <c r="N32" s="64"/>
      <c r="O32" s="64"/>
      <c r="P32" s="65"/>
    </row>
    <row r="33" s="3" customFormat="1" ht="30" customHeight="1" spans="1:16">
      <c r="A33" s="29"/>
      <c r="B33" s="29"/>
      <c r="C33" s="31" t="s">
        <v>117</v>
      </c>
      <c r="D33" s="31" t="s">
        <v>118</v>
      </c>
      <c r="E33" s="38">
        <v>1</v>
      </c>
      <c r="F33" s="37">
        <v>1</v>
      </c>
      <c r="G33" s="29">
        <v>10</v>
      </c>
      <c r="H33" s="32">
        <v>10</v>
      </c>
      <c r="I33" s="26" t="s">
        <v>119</v>
      </c>
      <c r="J33" s="26"/>
      <c r="K33" s="29" t="s">
        <v>120</v>
      </c>
      <c r="L33" s="29" t="s">
        <v>121</v>
      </c>
      <c r="M33" s="29" t="s">
        <v>122</v>
      </c>
      <c r="N33" s="29" t="s">
        <v>123</v>
      </c>
      <c r="O33" s="29" t="s">
        <v>124</v>
      </c>
      <c r="P33" s="29"/>
    </row>
    <row r="34" s="3" customFormat="1" ht="30" customHeight="1" spans="1:16">
      <c r="A34" s="29"/>
      <c r="B34" s="29"/>
      <c r="C34" s="31"/>
      <c r="D34" s="31" t="s">
        <v>125</v>
      </c>
      <c r="E34" s="29" t="s">
        <v>126</v>
      </c>
      <c r="F34" s="29" t="s">
        <v>126</v>
      </c>
      <c r="G34" s="29">
        <v>10</v>
      </c>
      <c r="H34" s="32">
        <v>10</v>
      </c>
      <c r="I34" s="26" t="s">
        <v>127</v>
      </c>
      <c r="J34" s="26"/>
      <c r="K34" s="29" t="s">
        <v>126</v>
      </c>
      <c r="L34" s="29" t="s">
        <v>128</v>
      </c>
      <c r="M34" s="29" t="s">
        <v>70</v>
      </c>
      <c r="N34" s="29" t="s">
        <v>129</v>
      </c>
      <c r="O34" s="29" t="s">
        <v>130</v>
      </c>
      <c r="P34" s="29"/>
    </row>
    <row r="35" s="3" customFormat="1" ht="65.25" customHeight="1" spans="1:16">
      <c r="A35" s="29"/>
      <c r="B35" s="29"/>
      <c r="C35" s="31" t="s">
        <v>131</v>
      </c>
      <c r="D35" s="31" t="s">
        <v>132</v>
      </c>
      <c r="E35" s="29" t="s">
        <v>126</v>
      </c>
      <c r="F35" s="29" t="s">
        <v>128</v>
      </c>
      <c r="G35" s="29">
        <v>10</v>
      </c>
      <c r="H35" s="32">
        <v>9</v>
      </c>
      <c r="I35" s="26" t="s">
        <v>133</v>
      </c>
      <c r="J35" s="26"/>
      <c r="K35" s="29" t="s">
        <v>126</v>
      </c>
      <c r="L35" s="29" t="s">
        <v>128</v>
      </c>
      <c r="M35" s="29" t="s">
        <v>70</v>
      </c>
      <c r="N35" s="29" t="s">
        <v>129</v>
      </c>
      <c r="O35" s="29" t="s">
        <v>130</v>
      </c>
      <c r="P35" s="29"/>
    </row>
    <row r="36" s="3" customFormat="1" ht="40.5" customHeight="1" spans="1:16">
      <c r="A36" s="29"/>
      <c r="B36" s="29"/>
      <c r="C36" s="31"/>
      <c r="D36" s="31" t="s">
        <v>134</v>
      </c>
      <c r="E36" s="29" t="s">
        <v>126</v>
      </c>
      <c r="F36" s="29" t="s">
        <v>126</v>
      </c>
      <c r="G36" s="29">
        <v>5</v>
      </c>
      <c r="H36" s="32">
        <v>5</v>
      </c>
      <c r="I36" s="26" t="s">
        <v>135</v>
      </c>
      <c r="J36" s="26"/>
      <c r="K36" s="29" t="s">
        <v>126</v>
      </c>
      <c r="L36" s="29" t="s">
        <v>128</v>
      </c>
      <c r="M36" s="29" t="s">
        <v>70</v>
      </c>
      <c r="N36" s="29" t="s">
        <v>129</v>
      </c>
      <c r="O36" s="29" t="s">
        <v>130</v>
      </c>
      <c r="P36" s="29"/>
    </row>
    <row r="37" s="3" customFormat="1" ht="36" customHeight="1" spans="1:16">
      <c r="A37" s="29"/>
      <c r="B37" s="29"/>
      <c r="C37" s="30" t="s">
        <v>136</v>
      </c>
      <c r="D37" s="31" t="s">
        <v>137</v>
      </c>
      <c r="E37" s="29" t="s">
        <v>126</v>
      </c>
      <c r="F37" s="29" t="s">
        <v>126</v>
      </c>
      <c r="G37" s="29">
        <v>5</v>
      </c>
      <c r="H37" s="32">
        <v>5</v>
      </c>
      <c r="I37" s="26" t="s">
        <v>138</v>
      </c>
      <c r="J37" s="26"/>
      <c r="K37" s="29" t="s">
        <v>126</v>
      </c>
      <c r="L37" s="29" t="s">
        <v>128</v>
      </c>
      <c r="M37" s="29" t="s">
        <v>70</v>
      </c>
      <c r="N37" s="29" t="s">
        <v>129</v>
      </c>
      <c r="O37" s="29" t="s">
        <v>130</v>
      </c>
      <c r="P37" s="29"/>
    </row>
    <row r="38" s="3" customFormat="1" ht="37.5" customHeight="1" spans="1:16">
      <c r="A38" s="29" t="s">
        <v>115</v>
      </c>
      <c r="B38" s="29" t="s">
        <v>116</v>
      </c>
      <c r="C38" s="30" t="s">
        <v>136</v>
      </c>
      <c r="D38" s="31" t="s">
        <v>139</v>
      </c>
      <c r="E38" s="108">
        <v>1</v>
      </c>
      <c r="F38" s="108">
        <v>0.9</v>
      </c>
      <c r="G38" s="29">
        <v>10</v>
      </c>
      <c r="H38" s="32">
        <v>8</v>
      </c>
      <c r="I38" s="26" t="s">
        <v>140</v>
      </c>
      <c r="J38" s="26"/>
      <c r="K38" s="57"/>
      <c r="L38" s="57"/>
      <c r="M38" s="57"/>
      <c r="N38" s="57"/>
      <c r="O38" s="49"/>
      <c r="P38" s="29"/>
    </row>
    <row r="39" s="3" customFormat="1" ht="37.5" customHeight="1" spans="1:16">
      <c r="A39" s="29"/>
      <c r="B39" s="29"/>
      <c r="C39" s="31" t="s">
        <v>141</v>
      </c>
      <c r="D39" s="31" t="s">
        <v>142</v>
      </c>
      <c r="E39" s="31"/>
      <c r="F39" s="27"/>
      <c r="G39" s="29"/>
      <c r="H39" s="33"/>
      <c r="I39" s="58" t="s">
        <v>143</v>
      </c>
      <c r="J39" s="59"/>
      <c r="K39" s="60" t="s">
        <v>144</v>
      </c>
      <c r="L39" s="61"/>
      <c r="M39" s="61"/>
      <c r="N39" s="61"/>
      <c r="O39" s="62"/>
      <c r="P39" s="29"/>
    </row>
    <row r="40" s="3" customFormat="1" ht="37.5" customHeight="1" spans="1:16">
      <c r="A40" s="29"/>
      <c r="B40" s="29"/>
      <c r="C40" s="31"/>
      <c r="D40" s="31" t="s">
        <v>145</v>
      </c>
      <c r="E40" s="26"/>
      <c r="F40" s="27"/>
      <c r="G40" s="29"/>
      <c r="H40" s="18"/>
      <c r="I40" s="63" t="s">
        <v>146</v>
      </c>
      <c r="J40" s="63"/>
      <c r="K40" s="31" t="s">
        <v>147</v>
      </c>
      <c r="L40" s="31"/>
      <c r="M40" s="31"/>
      <c r="N40" s="31"/>
      <c r="O40" s="31"/>
      <c r="P40" s="29"/>
    </row>
    <row r="41" s="3" customFormat="1" ht="37.5" customHeight="1" spans="1:16">
      <c r="A41" s="29"/>
      <c r="B41" s="29"/>
      <c r="C41" s="31"/>
      <c r="D41" s="31" t="s">
        <v>148</v>
      </c>
      <c r="E41" s="31"/>
      <c r="F41" s="27"/>
      <c r="G41" s="29"/>
      <c r="H41" s="18"/>
      <c r="I41" s="63" t="s">
        <v>149</v>
      </c>
      <c r="J41" s="63"/>
      <c r="K41" s="31" t="s">
        <v>150</v>
      </c>
      <c r="L41" s="31"/>
      <c r="M41" s="31"/>
      <c r="N41" s="31"/>
      <c r="O41" s="31"/>
      <c r="P41" s="29"/>
    </row>
    <row r="42" s="3" customFormat="1" ht="46.5" customHeight="1" spans="1:16">
      <c r="A42" s="39" t="s">
        <v>151</v>
      </c>
      <c r="B42" s="39"/>
      <c r="C42" s="40" t="s">
        <v>152</v>
      </c>
      <c r="D42" s="40"/>
      <c r="E42" s="40"/>
      <c r="F42" s="40"/>
      <c r="G42" s="40"/>
      <c r="H42" s="40"/>
      <c r="I42" s="40"/>
      <c r="J42" s="40"/>
      <c r="K42" s="40"/>
      <c r="L42" s="40"/>
      <c r="M42" s="40"/>
      <c r="N42" s="40"/>
      <c r="O42" s="40"/>
      <c r="P42" s="40"/>
    </row>
    <row r="43" s="3" customFormat="1" ht="30" customHeight="1" spans="1:16">
      <c r="A43" s="39" t="s">
        <v>153</v>
      </c>
      <c r="B43" s="39"/>
      <c r="C43" s="41" t="s">
        <v>154</v>
      </c>
      <c r="D43" s="41"/>
      <c r="E43" s="41"/>
      <c r="F43" s="41"/>
      <c r="G43" s="41"/>
      <c r="H43" s="41"/>
      <c r="I43" s="41"/>
      <c r="J43" s="41"/>
      <c r="K43" s="41"/>
      <c r="L43" s="41"/>
      <c r="M43" s="41"/>
      <c r="N43" s="41"/>
      <c r="O43" s="41"/>
      <c r="P43" s="41"/>
    </row>
    <row r="44" s="3" customFormat="1" ht="30" customHeight="1" spans="1:16">
      <c r="A44" s="39" t="s">
        <v>155</v>
      </c>
      <c r="B44" s="39"/>
      <c r="C44" s="41" t="s">
        <v>154</v>
      </c>
      <c r="D44" s="41"/>
      <c r="E44" s="41"/>
      <c r="F44" s="41"/>
      <c r="G44" s="41"/>
      <c r="H44" s="41"/>
      <c r="I44" s="41"/>
      <c r="J44" s="41"/>
      <c r="K44" s="41"/>
      <c r="L44" s="41"/>
      <c r="M44" s="41"/>
      <c r="N44" s="41"/>
      <c r="O44" s="41"/>
      <c r="P44" s="41"/>
    </row>
    <row r="45" s="4" customFormat="1" ht="30.75" customHeight="1" spans="1:16">
      <c r="A45" s="42" t="s">
        <v>156</v>
      </c>
      <c r="B45" s="42"/>
      <c r="C45" s="42"/>
      <c r="D45" s="42"/>
      <c r="E45" s="42"/>
      <c r="F45" s="42"/>
      <c r="G45" s="42"/>
      <c r="H45" s="42"/>
      <c r="I45" s="42"/>
      <c r="J45" s="42"/>
      <c r="K45" s="42"/>
      <c r="L45" s="42"/>
      <c r="M45" s="42"/>
      <c r="N45" s="42"/>
      <c r="O45" s="42"/>
      <c r="P45" s="42"/>
    </row>
    <row r="46" s="4" customFormat="1" ht="19.5" customHeight="1" spans="1:1">
      <c r="A46" s="4" t="s">
        <v>157</v>
      </c>
    </row>
    <row r="47" spans="1:16">
      <c r="A47" s="4" t="s">
        <v>158</v>
      </c>
      <c r="B47" s="4"/>
      <c r="C47" s="4"/>
      <c r="D47" s="4"/>
      <c r="E47" s="4"/>
      <c r="F47" s="4"/>
      <c r="G47" s="4"/>
      <c r="H47" s="4"/>
      <c r="I47" s="4"/>
      <c r="J47" s="4"/>
      <c r="K47" s="4"/>
      <c r="L47" s="4"/>
      <c r="M47" s="4"/>
      <c r="N47" s="4"/>
      <c r="O47" s="4"/>
      <c r="P47" s="4"/>
    </row>
  </sheetData>
  <mergeCells count="100">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I36:J36"/>
    <mergeCell ref="I37:J37"/>
    <mergeCell ref="I38:J38"/>
    <mergeCell ref="I39:J39"/>
    <mergeCell ref="K39:O39"/>
    <mergeCell ref="I40:J40"/>
    <mergeCell ref="K40:O40"/>
    <mergeCell ref="I41:J41"/>
    <mergeCell ref="K41:O41"/>
    <mergeCell ref="A42:B42"/>
    <mergeCell ref="C42:P42"/>
    <mergeCell ref="A43:B43"/>
    <mergeCell ref="C43:P43"/>
    <mergeCell ref="A44:B44"/>
    <mergeCell ref="C44:P44"/>
    <mergeCell ref="A45:P45"/>
    <mergeCell ref="A46:P46"/>
    <mergeCell ref="A47:P47"/>
    <mergeCell ref="A15:A16"/>
    <mergeCell ref="A19:A26"/>
    <mergeCell ref="A27:A30"/>
    <mergeCell ref="A32:A37"/>
    <mergeCell ref="A38:A41"/>
    <mergeCell ref="B15:B16"/>
    <mergeCell ref="B19:B26"/>
    <mergeCell ref="B27:B30"/>
    <mergeCell ref="B32:B37"/>
    <mergeCell ref="B38:B41"/>
    <mergeCell ref="C7:C8"/>
    <mergeCell ref="C15:C16"/>
    <mergeCell ref="C19:C20"/>
    <mergeCell ref="C21:C23"/>
    <mergeCell ref="C24:C25"/>
    <mergeCell ref="C33:C34"/>
    <mergeCell ref="C35:C36"/>
    <mergeCell ref="C39:C41"/>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747916666666667" right="0.747916666666667" top="0.393055555555556" bottom="0.393055555555556" header="0.511805555555556" footer="0.511805555555556"/>
  <pageSetup paperSize="9" scale="70" orientation="landscape" horizontalDpi="600"/>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2"/>
  </sheetPr>
  <dimension ref="A1:P49"/>
  <sheetViews>
    <sheetView view="pageBreakPreview" zoomScaleNormal="100" topLeftCell="A38" workbookViewId="0">
      <selection activeCell="A2" sqref="A2:P46"/>
    </sheetView>
  </sheetViews>
  <sheetFormatPr defaultColWidth="9" defaultRowHeight="14.25"/>
  <cols>
    <col min="1" max="1" width="5.5" style="2" customWidth="1"/>
    <col min="2" max="2" width="7.875" style="2" customWidth="1"/>
    <col min="3" max="3" width="13.375" style="2" customWidth="1"/>
    <col min="4" max="4" width="8.875" style="2" customWidth="1"/>
    <col min="5" max="6" width="7.375" style="2" customWidth="1"/>
    <col min="7" max="7" width="5.875" style="2" customWidth="1"/>
    <col min="8" max="8" width="8" style="2" customWidth="1"/>
    <col min="9" max="9" width="10.5" style="2" customWidth="1"/>
    <col min="10" max="10" width="30.625" style="2" customWidth="1"/>
    <col min="11" max="15" width="10.375" style="2" customWidth="1"/>
    <col min="16" max="16" width="16" style="2" customWidth="1"/>
    <col min="17" max="16384" width="9" style="2"/>
  </cols>
  <sheetData>
    <row r="1" s="1" customFormat="1" ht="20.25" customHeight="1" spans="1:2">
      <c r="A1" s="66" t="s">
        <v>0</v>
      </c>
      <c r="B1" s="5"/>
    </row>
    <row r="2" ht="33" customHeight="1" spans="1:16">
      <c r="A2" s="6" t="s">
        <v>1</v>
      </c>
      <c r="B2" s="7"/>
      <c r="C2" s="7"/>
      <c r="D2" s="7"/>
      <c r="E2" s="7"/>
      <c r="F2" s="7"/>
      <c r="G2" s="7"/>
      <c r="H2" s="7"/>
      <c r="I2" s="7"/>
      <c r="J2" s="7"/>
      <c r="K2" s="7"/>
      <c r="L2" s="7"/>
      <c r="M2" s="7"/>
      <c r="N2" s="7"/>
      <c r="O2" s="7"/>
      <c r="P2" s="7"/>
    </row>
    <row r="3" s="3" customFormat="1" ht="25.5" customHeight="1" spans="1:16">
      <c r="A3" s="8" t="s">
        <v>2</v>
      </c>
      <c r="B3" s="8"/>
      <c r="C3" s="9"/>
      <c r="D3" s="9"/>
      <c r="E3" s="9"/>
      <c r="F3" s="10" t="s">
        <v>159</v>
      </c>
      <c r="G3" s="10"/>
      <c r="H3" s="10"/>
      <c r="I3" s="10"/>
      <c r="J3" s="43" t="s">
        <v>4</v>
      </c>
      <c r="K3" s="44" t="s">
        <v>160</v>
      </c>
      <c r="L3" s="44"/>
      <c r="M3" s="44"/>
      <c r="N3" s="44"/>
      <c r="O3" s="44"/>
      <c r="P3" s="44"/>
    </row>
    <row r="4" s="3" customFormat="1" ht="20.25" customHeight="1" spans="1:16">
      <c r="A4" s="11" t="s">
        <v>5</v>
      </c>
      <c r="B4" s="11"/>
      <c r="C4" s="12" t="s">
        <v>161</v>
      </c>
      <c r="D4" s="12"/>
      <c r="E4" s="12"/>
      <c r="F4" s="12"/>
      <c r="G4" s="12"/>
      <c r="H4" s="12"/>
      <c r="I4" s="12"/>
      <c r="J4" s="12"/>
      <c r="K4" s="12"/>
      <c r="L4" s="12"/>
      <c r="M4" s="13" t="s">
        <v>7</v>
      </c>
      <c r="N4" s="13"/>
      <c r="O4" s="13" t="s">
        <v>8</v>
      </c>
      <c r="P4" s="45"/>
    </row>
    <row r="5" s="3" customFormat="1" ht="20.25" customHeight="1" spans="1:16">
      <c r="A5" s="11" t="s">
        <v>9</v>
      </c>
      <c r="B5" s="11"/>
      <c r="C5" s="12" t="s">
        <v>10</v>
      </c>
      <c r="D5" s="12"/>
      <c r="E5" s="12"/>
      <c r="F5" s="12"/>
      <c r="G5" s="12"/>
      <c r="H5" s="12"/>
      <c r="I5" s="12"/>
      <c r="J5" s="12"/>
      <c r="K5" s="12"/>
      <c r="L5" s="12"/>
      <c r="M5" s="12"/>
      <c r="N5" s="12"/>
      <c r="O5" s="12"/>
      <c r="P5" s="12"/>
    </row>
    <row r="6" s="3" customFormat="1" ht="20.25" customHeight="1" spans="1:16">
      <c r="A6" s="11" t="s">
        <v>11</v>
      </c>
      <c r="B6" s="11"/>
      <c r="C6" s="12" t="s">
        <v>162</v>
      </c>
      <c r="D6" s="12"/>
      <c r="E6" s="12"/>
      <c r="F6" s="12"/>
      <c r="G6" s="12"/>
      <c r="H6" s="12"/>
      <c r="I6" s="12"/>
      <c r="J6" s="12"/>
      <c r="K6" s="12"/>
      <c r="L6" s="12"/>
      <c r="M6" s="12"/>
      <c r="N6" s="12"/>
      <c r="O6" s="12"/>
      <c r="P6" s="12"/>
    </row>
    <row r="7" s="3" customFormat="1" ht="17.25" customHeight="1" spans="1:16">
      <c r="A7" s="12" t="s">
        <v>13</v>
      </c>
      <c r="B7" s="12"/>
      <c r="C7" s="13" t="s">
        <v>14</v>
      </c>
      <c r="D7" s="14" t="s">
        <v>15</v>
      </c>
      <c r="E7" s="14"/>
      <c r="F7" s="14"/>
      <c r="G7" s="13" t="s">
        <v>16</v>
      </c>
      <c r="H7" s="13"/>
      <c r="I7" s="46" t="s">
        <v>17</v>
      </c>
      <c r="J7" s="13" t="s">
        <v>18</v>
      </c>
      <c r="K7" s="13"/>
      <c r="L7" s="13"/>
      <c r="M7" s="13"/>
      <c r="N7" s="13"/>
      <c r="O7" s="13"/>
      <c r="P7" s="13"/>
    </row>
    <row r="8" s="3" customFormat="1" ht="17.25" customHeight="1" spans="1:16">
      <c r="A8" s="12"/>
      <c r="B8" s="12"/>
      <c r="C8" s="13"/>
      <c r="D8" s="15" t="s">
        <v>19</v>
      </c>
      <c r="E8" s="15" t="s">
        <v>20</v>
      </c>
      <c r="F8" s="15" t="s">
        <v>21</v>
      </c>
      <c r="G8" s="13"/>
      <c r="H8" s="13"/>
      <c r="I8" s="46"/>
      <c r="J8" s="13"/>
      <c r="K8" s="13"/>
      <c r="L8" s="13"/>
      <c r="M8" s="13"/>
      <c r="N8" s="13"/>
      <c r="O8" s="13"/>
      <c r="P8" s="13"/>
    </row>
    <row r="9" s="3" customFormat="1" ht="23" customHeight="1" spans="1:16">
      <c r="A9" s="12"/>
      <c r="B9" s="12"/>
      <c r="C9" s="16" t="s">
        <v>22</v>
      </c>
      <c r="D9" s="104">
        <f t="shared" ref="D9:D11" si="0">SUM(E9:F9)</f>
        <v>2000</v>
      </c>
      <c r="E9" s="105">
        <f t="shared" ref="E9:G9" si="1">SUM(E10:E11)</f>
        <v>0</v>
      </c>
      <c r="F9" s="105">
        <f t="shared" si="1"/>
        <v>2000</v>
      </c>
      <c r="G9" s="16">
        <f t="shared" si="1"/>
        <v>2000</v>
      </c>
      <c r="H9" s="16"/>
      <c r="I9" s="18">
        <f t="shared" ref="I9:I11" si="2">ROUND(G9/D9*100,2)</f>
        <v>100</v>
      </c>
      <c r="J9" s="12"/>
      <c r="K9" s="12"/>
      <c r="L9" s="12"/>
      <c r="M9" s="12"/>
      <c r="N9" s="12"/>
      <c r="O9" s="12"/>
      <c r="P9" s="12"/>
    </row>
    <row r="10" s="3" customFormat="1" ht="17.25" customHeight="1" spans="1:16">
      <c r="A10" s="12"/>
      <c r="B10" s="12"/>
      <c r="C10" s="14" t="s">
        <v>23</v>
      </c>
      <c r="D10" s="106">
        <f t="shared" si="0"/>
        <v>2000</v>
      </c>
      <c r="E10" s="105"/>
      <c r="F10" s="105">
        <v>2000</v>
      </c>
      <c r="G10" s="16">
        <v>2000</v>
      </c>
      <c r="H10" s="16"/>
      <c r="I10" s="18">
        <f t="shared" si="2"/>
        <v>100</v>
      </c>
      <c r="J10" s="12"/>
      <c r="K10" s="12"/>
      <c r="L10" s="12"/>
      <c r="M10" s="12"/>
      <c r="N10" s="12"/>
      <c r="O10" s="12"/>
      <c r="P10" s="12"/>
    </row>
    <row r="11" s="3" customFormat="1" ht="17.25" customHeight="1" spans="1:16">
      <c r="A11" s="12"/>
      <c r="B11" s="12"/>
      <c r="C11" s="14" t="s">
        <v>24</v>
      </c>
      <c r="D11" s="19">
        <f t="shared" si="0"/>
        <v>0</v>
      </c>
      <c r="E11" s="18"/>
      <c r="F11" s="18"/>
      <c r="G11" s="16"/>
      <c r="H11" s="16"/>
      <c r="I11" s="18" t="e">
        <f t="shared" si="2"/>
        <v>#DIV/0!</v>
      </c>
      <c r="J11" s="12"/>
      <c r="K11" s="12"/>
      <c r="L11" s="12"/>
      <c r="M11" s="12"/>
      <c r="N11" s="12"/>
      <c r="O11" s="12"/>
      <c r="P11" s="12"/>
    </row>
    <row r="12" s="3" customFormat="1" ht="18" customHeight="1" spans="1:16">
      <c r="A12" s="12" t="s">
        <v>25</v>
      </c>
      <c r="B12" s="12"/>
      <c r="C12" s="13" t="s">
        <v>26</v>
      </c>
      <c r="D12" s="13"/>
      <c r="E12" s="13"/>
      <c r="F12" s="13"/>
      <c r="G12" s="13"/>
      <c r="H12" s="13"/>
      <c r="I12" s="13"/>
      <c r="J12" s="13" t="s">
        <v>27</v>
      </c>
      <c r="K12" s="13"/>
      <c r="L12" s="13"/>
      <c r="M12" s="13"/>
      <c r="N12" s="13"/>
      <c r="O12" s="13"/>
      <c r="P12" s="13"/>
    </row>
    <row r="13" s="3" customFormat="1" ht="34.5" customHeight="1" spans="1:16">
      <c r="A13" s="12"/>
      <c r="B13" s="12"/>
      <c r="C13" s="12" t="s">
        <v>163</v>
      </c>
      <c r="D13" s="12"/>
      <c r="E13" s="12"/>
      <c r="F13" s="12"/>
      <c r="G13" s="12"/>
      <c r="H13" s="12"/>
      <c r="I13" s="12"/>
      <c r="J13" s="12" t="s">
        <v>163</v>
      </c>
      <c r="K13" s="12"/>
      <c r="L13" s="12"/>
      <c r="M13" s="12"/>
      <c r="N13" s="12"/>
      <c r="O13" s="12"/>
      <c r="P13" s="12"/>
    </row>
    <row r="14" s="3" customFormat="1" ht="34.5" customHeight="1" spans="1:16">
      <c r="A14" s="12" t="s">
        <v>30</v>
      </c>
      <c r="B14" s="12"/>
      <c r="C14" s="12" t="s">
        <v>164</v>
      </c>
      <c r="D14" s="12"/>
      <c r="E14" s="12"/>
      <c r="F14" s="12"/>
      <c r="G14" s="12"/>
      <c r="H14" s="12"/>
      <c r="I14" s="12"/>
      <c r="J14" s="12"/>
      <c r="K14" s="12"/>
      <c r="L14" s="12"/>
      <c r="M14" s="12"/>
      <c r="N14" s="12"/>
      <c r="O14" s="12"/>
      <c r="P14" s="12"/>
    </row>
    <row r="15" s="3" customFormat="1" ht="18" customHeight="1" spans="1:16">
      <c r="A15" s="20" t="s">
        <v>32</v>
      </c>
      <c r="B15" s="20" t="s">
        <v>33</v>
      </c>
      <c r="C15" s="20" t="s">
        <v>34</v>
      </c>
      <c r="D15" s="20" t="s">
        <v>35</v>
      </c>
      <c r="E15" s="20" t="s">
        <v>36</v>
      </c>
      <c r="F15" s="20" t="s">
        <v>37</v>
      </c>
      <c r="G15" s="20" t="s">
        <v>38</v>
      </c>
      <c r="H15" s="20" t="s">
        <v>39</v>
      </c>
      <c r="I15" s="47" t="s">
        <v>40</v>
      </c>
      <c r="J15" s="47"/>
      <c r="K15" s="47"/>
      <c r="L15" s="47"/>
      <c r="M15" s="47"/>
      <c r="N15" s="47"/>
      <c r="O15" s="47"/>
      <c r="P15" s="48" t="s">
        <v>41</v>
      </c>
    </row>
    <row r="16" s="3" customFormat="1" ht="18" customHeight="1" spans="1:16">
      <c r="A16" s="20"/>
      <c r="B16" s="20"/>
      <c r="C16" s="20"/>
      <c r="D16" s="20"/>
      <c r="E16" s="20"/>
      <c r="F16" s="20"/>
      <c r="G16" s="20"/>
      <c r="H16" s="20"/>
      <c r="I16" s="20" t="s">
        <v>42</v>
      </c>
      <c r="J16" s="20"/>
      <c r="K16" s="49" t="s">
        <v>43</v>
      </c>
      <c r="L16" s="49" t="s">
        <v>44</v>
      </c>
      <c r="M16" s="49" t="s">
        <v>45</v>
      </c>
      <c r="N16" s="49" t="s">
        <v>46</v>
      </c>
      <c r="O16" s="49" t="s">
        <v>47</v>
      </c>
      <c r="P16" s="50"/>
    </row>
    <row r="17" s="3" customFormat="1" ht="19.5" customHeight="1" spans="1:16">
      <c r="A17" s="13" t="s">
        <v>22</v>
      </c>
      <c r="B17" s="13"/>
      <c r="C17" s="13"/>
      <c r="D17" s="13"/>
      <c r="E17" s="13"/>
      <c r="F17" s="13"/>
      <c r="G17" s="20">
        <f>SUM(G18,G31)</f>
        <v>100</v>
      </c>
      <c r="H17" s="20">
        <f>SUM(H18,H31)</f>
        <v>98</v>
      </c>
      <c r="I17" s="51"/>
      <c r="J17" s="51"/>
      <c r="K17" s="52"/>
      <c r="L17" s="52"/>
      <c r="M17" s="52"/>
      <c r="N17" s="52"/>
      <c r="O17" s="52"/>
      <c r="P17" s="52"/>
    </row>
    <row r="18" s="3" customFormat="1" ht="19.5" customHeight="1" spans="1:16">
      <c r="A18" s="12" t="s">
        <v>48</v>
      </c>
      <c r="B18" s="12"/>
      <c r="C18" s="12"/>
      <c r="D18" s="12"/>
      <c r="E18" s="12"/>
      <c r="F18" s="12"/>
      <c r="G18" s="20">
        <f>SUM(G19:G30)</f>
        <v>50</v>
      </c>
      <c r="H18" s="22">
        <f>SUM(H19:H30)</f>
        <v>50</v>
      </c>
      <c r="I18" s="51"/>
      <c r="J18" s="51"/>
      <c r="K18" s="52"/>
      <c r="L18" s="52"/>
      <c r="M18" s="52"/>
      <c r="N18" s="52"/>
      <c r="O18" s="52"/>
      <c r="P18" s="52"/>
    </row>
    <row r="19" s="3" customFormat="1" ht="38.25" customHeight="1" spans="1:16">
      <c r="A19" s="12" t="s">
        <v>49</v>
      </c>
      <c r="B19" s="12" t="s">
        <v>50</v>
      </c>
      <c r="C19" s="23" t="s">
        <v>51</v>
      </c>
      <c r="D19" s="12" t="s">
        <v>52</v>
      </c>
      <c r="E19" s="24">
        <v>1</v>
      </c>
      <c r="F19" s="24">
        <v>1</v>
      </c>
      <c r="G19" s="13">
        <v>10</v>
      </c>
      <c r="H19" s="28">
        <v>10</v>
      </c>
      <c r="I19" s="53" t="s">
        <v>53</v>
      </c>
      <c r="J19" s="53"/>
      <c r="K19" s="12" t="s">
        <v>54</v>
      </c>
      <c r="L19" s="12"/>
      <c r="M19" s="12"/>
      <c r="N19" s="12"/>
      <c r="O19" s="12"/>
      <c r="P19" s="45"/>
    </row>
    <row r="20" s="3" customFormat="1" ht="30.75" customHeight="1" spans="1:16">
      <c r="A20" s="12"/>
      <c r="B20" s="12"/>
      <c r="C20" s="25"/>
      <c r="D20" s="26" t="s">
        <v>55</v>
      </c>
      <c r="E20" s="27" t="s">
        <v>56</v>
      </c>
      <c r="F20" s="27" t="s">
        <v>56</v>
      </c>
      <c r="G20" s="13">
        <v>5</v>
      </c>
      <c r="H20" s="32">
        <v>5</v>
      </c>
      <c r="I20" s="53" t="s">
        <v>57</v>
      </c>
      <c r="J20" s="53"/>
      <c r="K20" s="54" t="s">
        <v>56</v>
      </c>
      <c r="L20" s="13" t="s">
        <v>58</v>
      </c>
      <c r="M20" s="13" t="s">
        <v>58</v>
      </c>
      <c r="N20" s="13" t="s">
        <v>58</v>
      </c>
      <c r="O20" s="49" t="s">
        <v>59</v>
      </c>
      <c r="P20" s="45"/>
    </row>
    <row r="21" s="3" customFormat="1" ht="38.25" customHeight="1" spans="1:16">
      <c r="A21" s="12"/>
      <c r="B21" s="12"/>
      <c r="C21" s="26" t="s">
        <v>60</v>
      </c>
      <c r="D21" s="26" t="s">
        <v>61</v>
      </c>
      <c r="E21" s="12" t="s">
        <v>62</v>
      </c>
      <c r="F21" s="12" t="s">
        <v>62</v>
      </c>
      <c r="G21" s="13">
        <v>2</v>
      </c>
      <c r="H21" s="28">
        <v>2</v>
      </c>
      <c r="I21" s="53" t="s">
        <v>63</v>
      </c>
      <c r="J21" s="53"/>
      <c r="K21" s="49" t="s">
        <v>64</v>
      </c>
      <c r="L21" s="13" t="s">
        <v>58</v>
      </c>
      <c r="M21" s="13" t="s">
        <v>58</v>
      </c>
      <c r="N21" s="13" t="s">
        <v>65</v>
      </c>
      <c r="O21" s="49" t="s">
        <v>66</v>
      </c>
      <c r="P21" s="45"/>
    </row>
    <row r="22" s="3" customFormat="1" ht="36" customHeight="1" spans="1:16">
      <c r="A22" s="12"/>
      <c r="B22" s="12"/>
      <c r="C22" s="26"/>
      <c r="D22" s="26" t="s">
        <v>67</v>
      </c>
      <c r="E22" s="12" t="s">
        <v>68</v>
      </c>
      <c r="F22" s="12" t="s">
        <v>68</v>
      </c>
      <c r="G22" s="13">
        <v>2</v>
      </c>
      <c r="H22" s="28">
        <v>2</v>
      </c>
      <c r="I22" s="53" t="s">
        <v>69</v>
      </c>
      <c r="J22" s="53"/>
      <c r="K22" s="49" t="s">
        <v>68</v>
      </c>
      <c r="L22" s="13" t="s">
        <v>58</v>
      </c>
      <c r="M22" s="13" t="s">
        <v>70</v>
      </c>
      <c r="N22" s="13" t="s">
        <v>58</v>
      </c>
      <c r="O22" s="49" t="s">
        <v>71</v>
      </c>
      <c r="P22" s="45"/>
    </row>
    <row r="23" s="3" customFormat="1" ht="44.25" customHeight="1" spans="1:16">
      <c r="A23" s="12"/>
      <c r="B23" s="12"/>
      <c r="C23" s="26"/>
      <c r="D23" s="26" t="s">
        <v>72</v>
      </c>
      <c r="E23" s="12" t="s">
        <v>73</v>
      </c>
      <c r="F23" s="12" t="s">
        <v>73</v>
      </c>
      <c r="G23" s="13">
        <v>4</v>
      </c>
      <c r="H23" s="28">
        <v>4</v>
      </c>
      <c r="I23" s="53" t="s">
        <v>74</v>
      </c>
      <c r="J23" s="53"/>
      <c r="K23" s="12" t="s">
        <v>75</v>
      </c>
      <c r="L23" s="12"/>
      <c r="M23" s="12"/>
      <c r="N23" s="12"/>
      <c r="O23" s="12"/>
      <c r="P23" s="45"/>
    </row>
    <row r="24" s="3" customFormat="1" ht="25.5" customHeight="1" spans="1:16">
      <c r="A24" s="12"/>
      <c r="B24" s="12"/>
      <c r="C24" s="26" t="s">
        <v>76</v>
      </c>
      <c r="D24" s="26" t="s">
        <v>77</v>
      </c>
      <c r="E24" s="12" t="s">
        <v>78</v>
      </c>
      <c r="F24" s="12" t="s">
        <v>78</v>
      </c>
      <c r="G24" s="13">
        <v>2</v>
      </c>
      <c r="H24" s="28">
        <v>2</v>
      </c>
      <c r="I24" s="53" t="s">
        <v>79</v>
      </c>
      <c r="J24" s="53"/>
      <c r="K24" s="49" t="s">
        <v>78</v>
      </c>
      <c r="L24" s="13" t="s">
        <v>58</v>
      </c>
      <c r="M24" s="49" t="s">
        <v>80</v>
      </c>
      <c r="N24" s="13" t="s">
        <v>58</v>
      </c>
      <c r="O24" s="49" t="s">
        <v>81</v>
      </c>
      <c r="P24" s="45"/>
    </row>
    <row r="25" s="3" customFormat="1" ht="21.75" customHeight="1" spans="1:16">
      <c r="A25" s="12"/>
      <c r="B25" s="12"/>
      <c r="C25" s="26"/>
      <c r="D25" s="26" t="s">
        <v>82</v>
      </c>
      <c r="E25" s="12" t="s">
        <v>83</v>
      </c>
      <c r="F25" s="12" t="s">
        <v>83</v>
      </c>
      <c r="G25" s="13">
        <v>2</v>
      </c>
      <c r="H25" s="28">
        <v>2</v>
      </c>
      <c r="I25" s="53" t="s">
        <v>84</v>
      </c>
      <c r="J25" s="53"/>
      <c r="K25" s="54" t="s">
        <v>83</v>
      </c>
      <c r="L25" s="13" t="s">
        <v>58</v>
      </c>
      <c r="M25" s="49" t="s">
        <v>85</v>
      </c>
      <c r="N25" s="13" t="s">
        <v>58</v>
      </c>
      <c r="O25" s="49" t="s">
        <v>86</v>
      </c>
      <c r="P25" s="45"/>
    </row>
    <row r="26" s="3" customFormat="1" ht="40.5" customHeight="1" spans="1:16">
      <c r="A26" s="12"/>
      <c r="B26" s="12"/>
      <c r="C26" s="26" t="s">
        <v>87</v>
      </c>
      <c r="D26" s="26" t="s">
        <v>88</v>
      </c>
      <c r="E26" s="27" t="s">
        <v>89</v>
      </c>
      <c r="F26" s="27" t="s">
        <v>89</v>
      </c>
      <c r="G26" s="13">
        <v>3</v>
      </c>
      <c r="H26" s="32">
        <v>3</v>
      </c>
      <c r="I26" s="53" t="s">
        <v>90</v>
      </c>
      <c r="J26" s="53"/>
      <c r="K26" s="49" t="s">
        <v>91</v>
      </c>
      <c r="L26" s="49" t="s">
        <v>92</v>
      </c>
      <c r="M26" s="49" t="s">
        <v>93</v>
      </c>
      <c r="N26" s="13" t="s">
        <v>58</v>
      </c>
      <c r="O26" s="49" t="s">
        <v>94</v>
      </c>
      <c r="P26" s="45"/>
    </row>
    <row r="27" s="3" customFormat="1" ht="27.75" customHeight="1" spans="1:16">
      <c r="A27" s="13" t="s">
        <v>95</v>
      </c>
      <c r="B27" s="12" t="s">
        <v>96</v>
      </c>
      <c r="C27" s="12" t="s">
        <v>97</v>
      </c>
      <c r="D27" s="13" t="s">
        <v>98</v>
      </c>
      <c r="E27" s="13" t="s">
        <v>165</v>
      </c>
      <c r="F27" s="13" t="s">
        <v>165</v>
      </c>
      <c r="G27" s="13">
        <v>3</v>
      </c>
      <c r="H27" s="28">
        <v>3</v>
      </c>
      <c r="I27" s="53" t="s">
        <v>100</v>
      </c>
      <c r="J27" s="53"/>
      <c r="K27" s="12" t="s">
        <v>101</v>
      </c>
      <c r="L27" s="55"/>
      <c r="M27" s="55"/>
      <c r="N27" s="55"/>
      <c r="O27" s="55"/>
      <c r="P27" s="27"/>
    </row>
    <row r="28" s="3" customFormat="1" ht="41.25" customHeight="1" spans="1:16">
      <c r="A28" s="13"/>
      <c r="B28" s="12"/>
      <c r="C28" s="12" t="s">
        <v>102</v>
      </c>
      <c r="D28" s="12" t="s">
        <v>166</v>
      </c>
      <c r="E28" s="24" t="s">
        <v>167</v>
      </c>
      <c r="F28" s="24" t="s">
        <v>167</v>
      </c>
      <c r="G28" s="13">
        <v>4</v>
      </c>
      <c r="H28" s="28">
        <v>4</v>
      </c>
      <c r="I28" s="53" t="s">
        <v>105</v>
      </c>
      <c r="J28" s="53"/>
      <c r="K28" s="12" t="s">
        <v>106</v>
      </c>
      <c r="L28" s="12"/>
      <c r="M28" s="12"/>
      <c r="N28" s="12"/>
      <c r="O28" s="12"/>
      <c r="P28" s="45"/>
    </row>
    <row r="29" s="3" customFormat="1" ht="27.75" customHeight="1" spans="1:16">
      <c r="A29" s="13"/>
      <c r="B29" s="12"/>
      <c r="C29" s="12" t="s">
        <v>107</v>
      </c>
      <c r="D29" s="12" t="s">
        <v>168</v>
      </c>
      <c r="E29" s="24">
        <v>1</v>
      </c>
      <c r="F29" s="24">
        <v>1</v>
      </c>
      <c r="G29" s="13">
        <v>6</v>
      </c>
      <c r="H29" s="28">
        <v>6</v>
      </c>
      <c r="I29" s="56" t="s">
        <v>109</v>
      </c>
      <c r="J29" s="56"/>
      <c r="K29" s="13" t="s">
        <v>64</v>
      </c>
      <c r="L29" s="13" t="s">
        <v>58</v>
      </c>
      <c r="M29" s="13" t="s">
        <v>58</v>
      </c>
      <c r="N29" s="13" t="s">
        <v>65</v>
      </c>
      <c r="O29" s="49" t="s">
        <v>66</v>
      </c>
      <c r="P29" s="27"/>
    </row>
    <row r="30" s="3" customFormat="1" ht="36.75" customHeight="1" spans="1:16">
      <c r="A30" s="13"/>
      <c r="B30" s="12"/>
      <c r="C30" s="12" t="s">
        <v>110</v>
      </c>
      <c r="D30" s="91" t="s">
        <v>111</v>
      </c>
      <c r="E30" s="69">
        <v>1</v>
      </c>
      <c r="F30" s="69">
        <v>1</v>
      </c>
      <c r="G30" s="13">
        <v>7</v>
      </c>
      <c r="H30" s="28">
        <v>7</v>
      </c>
      <c r="I30" s="56" t="s">
        <v>112</v>
      </c>
      <c r="J30" s="56"/>
      <c r="K30" s="12" t="s">
        <v>113</v>
      </c>
      <c r="L30" s="12"/>
      <c r="M30" s="12"/>
      <c r="N30" s="12"/>
      <c r="O30" s="12"/>
      <c r="P30" s="45"/>
    </row>
    <row r="31" s="3" customFormat="1" ht="28.5" customHeight="1" spans="1:16">
      <c r="A31" s="12" t="s">
        <v>114</v>
      </c>
      <c r="B31" s="12"/>
      <c r="C31" s="12"/>
      <c r="D31" s="12"/>
      <c r="E31" s="12"/>
      <c r="F31" s="12"/>
      <c r="G31" s="20">
        <v>50</v>
      </c>
      <c r="H31" s="28">
        <f>H36</f>
        <v>48</v>
      </c>
      <c r="I31" s="16"/>
      <c r="J31" s="16"/>
      <c r="K31" s="45"/>
      <c r="L31" s="45"/>
      <c r="M31" s="45"/>
      <c r="N31" s="45"/>
      <c r="O31" s="45"/>
      <c r="P31" s="45"/>
    </row>
    <row r="32" s="3" customFormat="1" ht="37.5" customHeight="1" spans="1:16">
      <c r="A32" s="29" t="s">
        <v>115</v>
      </c>
      <c r="B32" s="29" t="s">
        <v>116</v>
      </c>
      <c r="C32" s="30" t="s">
        <v>136</v>
      </c>
      <c r="D32" s="31" t="s">
        <v>139</v>
      </c>
      <c r="E32" s="31"/>
      <c r="F32" s="27"/>
      <c r="G32" s="29">
        <v>10</v>
      </c>
      <c r="H32" s="32"/>
      <c r="I32" s="26" t="s">
        <v>140</v>
      </c>
      <c r="J32" s="26"/>
      <c r="K32" s="57"/>
      <c r="L32" s="57"/>
      <c r="M32" s="57"/>
      <c r="N32" s="57"/>
      <c r="O32" s="49"/>
      <c r="P32" s="29"/>
    </row>
    <row r="33" s="3" customFormat="1" ht="37.5" customHeight="1" spans="1:16">
      <c r="A33" s="29"/>
      <c r="B33" s="29"/>
      <c r="C33" s="31" t="s">
        <v>141</v>
      </c>
      <c r="D33" s="31" t="s">
        <v>142</v>
      </c>
      <c r="E33" s="31"/>
      <c r="F33" s="27"/>
      <c r="G33" s="29">
        <v>5</v>
      </c>
      <c r="H33" s="33"/>
      <c r="I33" s="58" t="s">
        <v>143</v>
      </c>
      <c r="J33" s="59"/>
      <c r="K33" s="60" t="s">
        <v>144</v>
      </c>
      <c r="L33" s="61"/>
      <c r="M33" s="61"/>
      <c r="N33" s="61"/>
      <c r="O33" s="62"/>
      <c r="P33" s="29"/>
    </row>
    <row r="34" s="3" customFormat="1" ht="37.5" customHeight="1" spans="1:16">
      <c r="A34" s="29"/>
      <c r="B34" s="29"/>
      <c r="C34" s="31"/>
      <c r="D34" s="31" t="s">
        <v>145</v>
      </c>
      <c r="E34" s="26"/>
      <c r="F34" s="27"/>
      <c r="G34" s="29">
        <v>3</v>
      </c>
      <c r="H34" s="18"/>
      <c r="I34" s="63" t="s">
        <v>146</v>
      </c>
      <c r="J34" s="63"/>
      <c r="K34" s="31" t="s">
        <v>147</v>
      </c>
      <c r="L34" s="31"/>
      <c r="M34" s="31"/>
      <c r="N34" s="31"/>
      <c r="O34" s="31"/>
      <c r="P34" s="29"/>
    </row>
    <row r="35" s="3" customFormat="1" ht="37.5" customHeight="1" spans="1:16">
      <c r="A35" s="29"/>
      <c r="B35" s="29"/>
      <c r="C35" s="31"/>
      <c r="D35" s="31" t="s">
        <v>148</v>
      </c>
      <c r="E35" s="31"/>
      <c r="F35" s="27"/>
      <c r="G35" s="29">
        <v>2</v>
      </c>
      <c r="H35" s="18"/>
      <c r="I35" s="63" t="s">
        <v>149</v>
      </c>
      <c r="J35" s="63"/>
      <c r="K35" s="31" t="s">
        <v>150</v>
      </c>
      <c r="L35" s="31"/>
      <c r="M35" s="31"/>
      <c r="N35" s="31"/>
      <c r="O35" s="31"/>
      <c r="P35" s="29"/>
    </row>
    <row r="36" s="3" customFormat="1" ht="19.5" customHeight="1" spans="1:16">
      <c r="A36" s="29"/>
      <c r="B36" s="29" t="s">
        <v>169</v>
      </c>
      <c r="C36" s="29" t="s">
        <v>19</v>
      </c>
      <c r="D36" s="29"/>
      <c r="E36" s="29"/>
      <c r="F36" s="29"/>
      <c r="G36" s="34">
        <f>SUM(G37:G43)</f>
        <v>50</v>
      </c>
      <c r="H36" s="35">
        <f>SUM(H37:H43)</f>
        <v>48</v>
      </c>
      <c r="I36" s="26"/>
      <c r="J36" s="26"/>
      <c r="K36" s="64"/>
      <c r="L36" s="64"/>
      <c r="M36" s="64"/>
      <c r="N36" s="64"/>
      <c r="O36" s="64"/>
      <c r="P36" s="65"/>
    </row>
    <row r="37" s="3" customFormat="1" ht="26.25" customHeight="1" spans="1:16">
      <c r="A37" s="29"/>
      <c r="B37" s="29"/>
      <c r="C37" s="30" t="s">
        <v>117</v>
      </c>
      <c r="D37" s="31" t="s">
        <v>170</v>
      </c>
      <c r="E37" s="36">
        <v>1</v>
      </c>
      <c r="F37" s="37">
        <v>1</v>
      </c>
      <c r="G37" s="29">
        <v>15</v>
      </c>
      <c r="H37" s="29">
        <v>15</v>
      </c>
      <c r="I37" s="26" t="s">
        <v>171</v>
      </c>
      <c r="J37" s="26"/>
      <c r="K37" s="54" t="s">
        <v>172</v>
      </c>
      <c r="L37" s="49" t="s">
        <v>173</v>
      </c>
      <c r="M37" s="49" t="s">
        <v>174</v>
      </c>
      <c r="N37" s="54" t="s">
        <v>175</v>
      </c>
      <c r="O37" s="49" t="s">
        <v>176</v>
      </c>
      <c r="P37" s="29"/>
    </row>
    <row r="38" s="3" customFormat="1" ht="26.25" customHeight="1" spans="1:16">
      <c r="A38" s="29"/>
      <c r="B38" s="29"/>
      <c r="C38" s="30" t="s">
        <v>177</v>
      </c>
      <c r="D38" s="31" t="s">
        <v>178</v>
      </c>
      <c r="E38" s="36">
        <v>1</v>
      </c>
      <c r="F38" s="37">
        <v>1</v>
      </c>
      <c r="G38" s="29">
        <v>10</v>
      </c>
      <c r="H38" s="29">
        <v>10</v>
      </c>
      <c r="I38" s="63" t="s">
        <v>179</v>
      </c>
      <c r="J38" s="63"/>
      <c r="K38" s="54" t="s">
        <v>172</v>
      </c>
      <c r="L38" s="49" t="s">
        <v>173</v>
      </c>
      <c r="M38" s="49" t="s">
        <v>174</v>
      </c>
      <c r="N38" s="54" t="s">
        <v>175</v>
      </c>
      <c r="O38" s="49" t="s">
        <v>176</v>
      </c>
      <c r="P38" s="29"/>
    </row>
    <row r="39" s="3" customFormat="1" ht="26.25" customHeight="1" spans="1:16">
      <c r="A39" s="29"/>
      <c r="B39" s="29"/>
      <c r="C39" s="30"/>
      <c r="D39" s="31" t="s">
        <v>180</v>
      </c>
      <c r="E39" s="36">
        <v>1</v>
      </c>
      <c r="F39" s="37">
        <v>1</v>
      </c>
      <c r="G39" s="29">
        <v>10</v>
      </c>
      <c r="H39" s="29">
        <v>10</v>
      </c>
      <c r="I39" s="63" t="s">
        <v>181</v>
      </c>
      <c r="J39" s="63"/>
      <c r="K39" s="54" t="s">
        <v>172</v>
      </c>
      <c r="L39" s="49" t="s">
        <v>173</v>
      </c>
      <c r="M39" s="49" t="s">
        <v>174</v>
      </c>
      <c r="N39" s="54" t="s">
        <v>175</v>
      </c>
      <c r="O39" s="49" t="s">
        <v>176</v>
      </c>
      <c r="P39" s="29"/>
    </row>
    <row r="40" s="3" customFormat="1" ht="27.75" customHeight="1" spans="1:16">
      <c r="A40" s="29"/>
      <c r="B40" s="29"/>
      <c r="C40" s="31" t="s">
        <v>136</v>
      </c>
      <c r="D40" s="31" t="s">
        <v>182</v>
      </c>
      <c r="E40" s="36">
        <v>1</v>
      </c>
      <c r="F40" s="37">
        <v>0.9</v>
      </c>
      <c r="G40" s="29">
        <v>15</v>
      </c>
      <c r="H40" s="29">
        <v>13</v>
      </c>
      <c r="I40" s="63" t="s">
        <v>140</v>
      </c>
      <c r="J40" s="63"/>
      <c r="K40" s="57"/>
      <c r="L40" s="57"/>
      <c r="M40" s="57"/>
      <c r="N40" s="57"/>
      <c r="O40" s="49"/>
      <c r="P40" s="29"/>
    </row>
    <row r="41" s="3" customFormat="1" ht="37.5" customHeight="1" spans="1:16">
      <c r="A41" s="29"/>
      <c r="B41" s="29"/>
      <c r="C41" s="31" t="s">
        <v>141</v>
      </c>
      <c r="D41" s="31" t="s">
        <v>142</v>
      </c>
      <c r="E41" s="31"/>
      <c r="F41" s="27"/>
      <c r="G41" s="29"/>
      <c r="H41" s="29"/>
      <c r="I41" s="58" t="s">
        <v>143</v>
      </c>
      <c r="J41" s="59"/>
      <c r="K41" s="60" t="s">
        <v>144</v>
      </c>
      <c r="L41" s="61"/>
      <c r="M41" s="61"/>
      <c r="N41" s="61"/>
      <c r="O41" s="62"/>
      <c r="P41" s="29"/>
    </row>
    <row r="42" s="3" customFormat="1" ht="42.75" customHeight="1" spans="1:16">
      <c r="A42" s="29"/>
      <c r="B42" s="29"/>
      <c r="C42" s="31"/>
      <c r="D42" s="31" t="s">
        <v>145</v>
      </c>
      <c r="E42" s="38"/>
      <c r="F42" s="27"/>
      <c r="G42" s="29"/>
      <c r="H42" s="29"/>
      <c r="I42" s="63" t="s">
        <v>146</v>
      </c>
      <c r="J42" s="63"/>
      <c r="K42" s="31" t="s">
        <v>147</v>
      </c>
      <c r="L42" s="31"/>
      <c r="M42" s="31"/>
      <c r="N42" s="31"/>
      <c r="O42" s="31"/>
      <c r="P42" s="29" t="s">
        <v>183</v>
      </c>
    </row>
    <row r="43" s="3" customFormat="1" ht="54.75" customHeight="1" spans="1:16">
      <c r="A43" s="29"/>
      <c r="B43" s="29"/>
      <c r="C43" s="31"/>
      <c r="D43" s="31" t="s">
        <v>148</v>
      </c>
      <c r="E43" s="31"/>
      <c r="F43" s="27"/>
      <c r="G43" s="29"/>
      <c r="H43" s="29"/>
      <c r="I43" s="63" t="s">
        <v>149</v>
      </c>
      <c r="J43" s="63"/>
      <c r="K43" s="31" t="s">
        <v>150</v>
      </c>
      <c r="L43" s="31"/>
      <c r="M43" s="31"/>
      <c r="N43" s="31"/>
      <c r="O43" s="31"/>
      <c r="P43" s="29"/>
    </row>
    <row r="44" s="3" customFormat="1" ht="46.5" customHeight="1" spans="1:16">
      <c r="A44" s="39" t="s">
        <v>151</v>
      </c>
      <c r="B44" s="39"/>
      <c r="C44" s="40" t="s">
        <v>184</v>
      </c>
      <c r="D44" s="40"/>
      <c r="E44" s="40"/>
      <c r="F44" s="40"/>
      <c r="G44" s="40"/>
      <c r="H44" s="40"/>
      <c r="I44" s="40"/>
      <c r="J44" s="40"/>
      <c r="K44" s="40"/>
      <c r="L44" s="40"/>
      <c r="M44" s="40"/>
      <c r="N44" s="40"/>
      <c r="O44" s="40"/>
      <c r="P44" s="40"/>
    </row>
    <row r="45" s="3" customFormat="1" ht="46.5" customHeight="1" spans="1:16">
      <c r="A45" s="39" t="s">
        <v>153</v>
      </c>
      <c r="B45" s="39"/>
      <c r="C45" s="41" t="s">
        <v>154</v>
      </c>
      <c r="D45" s="41"/>
      <c r="E45" s="41"/>
      <c r="F45" s="41"/>
      <c r="G45" s="41"/>
      <c r="H45" s="41"/>
      <c r="I45" s="41"/>
      <c r="J45" s="41"/>
      <c r="K45" s="41"/>
      <c r="L45" s="41"/>
      <c r="M45" s="41"/>
      <c r="N45" s="41"/>
      <c r="O45" s="41"/>
      <c r="P45" s="41"/>
    </row>
    <row r="46" s="3" customFormat="1" ht="46.5" customHeight="1" spans="1:16">
      <c r="A46" s="39" t="s">
        <v>155</v>
      </c>
      <c r="B46" s="39"/>
      <c r="C46" s="41" t="s">
        <v>154</v>
      </c>
      <c r="D46" s="41"/>
      <c r="E46" s="41"/>
      <c r="F46" s="41"/>
      <c r="G46" s="41"/>
      <c r="H46" s="41"/>
      <c r="I46" s="41"/>
      <c r="J46" s="41"/>
      <c r="K46" s="41"/>
      <c r="L46" s="41"/>
      <c r="M46" s="41"/>
      <c r="N46" s="41"/>
      <c r="O46" s="41"/>
      <c r="P46" s="41"/>
    </row>
    <row r="47" s="4" customFormat="1" ht="30.75" customHeight="1" spans="1:16">
      <c r="A47" s="42" t="s">
        <v>156</v>
      </c>
      <c r="B47" s="42"/>
      <c r="C47" s="42"/>
      <c r="D47" s="42"/>
      <c r="E47" s="42"/>
      <c r="F47" s="42"/>
      <c r="G47" s="42"/>
      <c r="H47" s="42"/>
      <c r="I47" s="42"/>
      <c r="J47" s="42"/>
      <c r="K47" s="42"/>
      <c r="L47" s="42"/>
      <c r="M47" s="42"/>
      <c r="N47" s="42"/>
      <c r="O47" s="42"/>
      <c r="P47" s="42"/>
    </row>
    <row r="48" s="4" customFormat="1" ht="19.5" customHeight="1" spans="1:1">
      <c r="A48" s="4" t="s">
        <v>157</v>
      </c>
    </row>
    <row r="49" spans="1:16">
      <c r="A49" s="4" t="s">
        <v>158</v>
      </c>
      <c r="B49" s="4"/>
      <c r="C49" s="4"/>
      <c r="D49" s="4"/>
      <c r="E49" s="4"/>
      <c r="F49" s="4"/>
      <c r="G49" s="4"/>
      <c r="H49" s="4"/>
      <c r="I49" s="4"/>
      <c r="J49" s="4"/>
      <c r="K49" s="4"/>
      <c r="L49" s="4"/>
      <c r="M49" s="4"/>
      <c r="N49" s="4"/>
      <c r="O49" s="4"/>
      <c r="P49" s="4"/>
    </row>
  </sheetData>
  <mergeCells count="104">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I32:J32"/>
    <mergeCell ref="I33:J33"/>
    <mergeCell ref="K33:O33"/>
    <mergeCell ref="I34:J34"/>
    <mergeCell ref="K34:O34"/>
    <mergeCell ref="I35:J35"/>
    <mergeCell ref="K35:O35"/>
    <mergeCell ref="C36:F36"/>
    <mergeCell ref="I36:J36"/>
    <mergeCell ref="I37:J37"/>
    <mergeCell ref="I38:J38"/>
    <mergeCell ref="I39:J39"/>
    <mergeCell ref="I40:J40"/>
    <mergeCell ref="I41:J41"/>
    <mergeCell ref="K41:O41"/>
    <mergeCell ref="I42:J42"/>
    <mergeCell ref="K42:O42"/>
    <mergeCell ref="I43:J43"/>
    <mergeCell ref="K43:O43"/>
    <mergeCell ref="A44:B44"/>
    <mergeCell ref="C44:P44"/>
    <mergeCell ref="A45:B45"/>
    <mergeCell ref="C45:P45"/>
    <mergeCell ref="A46:B46"/>
    <mergeCell ref="C46:P46"/>
    <mergeCell ref="A47:P47"/>
    <mergeCell ref="A48:P48"/>
    <mergeCell ref="A49:P49"/>
    <mergeCell ref="A15:A16"/>
    <mergeCell ref="A19:A26"/>
    <mergeCell ref="A27:A30"/>
    <mergeCell ref="A32:A43"/>
    <mergeCell ref="B15:B16"/>
    <mergeCell ref="B19:B26"/>
    <mergeCell ref="B27:B30"/>
    <mergeCell ref="B32:B35"/>
    <mergeCell ref="B36:B43"/>
    <mergeCell ref="C7:C8"/>
    <mergeCell ref="C15:C16"/>
    <mergeCell ref="C19:C20"/>
    <mergeCell ref="C21:C23"/>
    <mergeCell ref="C24:C25"/>
    <mergeCell ref="C33:C35"/>
    <mergeCell ref="C38:C39"/>
    <mergeCell ref="C41:C43"/>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550694444444444" right="0.550694444444444" top="0.393055555555556" bottom="0.196527777777778" header="0.511805555555556" footer="0.511805555555556"/>
  <pageSetup paperSize="9" scale="67" orientation="landscape" horizontalDpi="600"/>
  <headerFooter alignWithMargins="0"/>
  <rowBreaks count="1" manualBreakCount="1">
    <brk id="27" max="15"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7"/>
  <sheetViews>
    <sheetView view="pageBreakPreview" zoomScaleNormal="100" topLeftCell="A37" workbookViewId="0">
      <selection activeCell="A2" sqref="A2:P44"/>
    </sheetView>
  </sheetViews>
  <sheetFormatPr defaultColWidth="9" defaultRowHeight="14.25"/>
  <cols>
    <col min="1" max="1" width="5.5" style="2" customWidth="1"/>
    <col min="2" max="2" width="7.875" style="2" customWidth="1"/>
    <col min="3" max="3" width="13.375" style="2" customWidth="1"/>
    <col min="4" max="4" width="8.875" style="2" customWidth="1"/>
    <col min="5" max="6" width="7.375" style="2" customWidth="1"/>
    <col min="7" max="7" width="5.875" style="2" customWidth="1"/>
    <col min="8" max="8" width="8" style="2" customWidth="1"/>
    <col min="9" max="9" width="10.5" style="2" customWidth="1"/>
    <col min="10" max="10" width="30.625" style="2" customWidth="1"/>
    <col min="11" max="15" width="10.375" style="2" customWidth="1"/>
    <col min="16" max="16" width="16" style="2" customWidth="1"/>
    <col min="17" max="16384" width="9" style="2"/>
  </cols>
  <sheetData>
    <row r="1" s="1" customFormat="1" ht="20.25" customHeight="1" spans="1:2">
      <c r="A1" s="66" t="s">
        <v>0</v>
      </c>
      <c r="B1" s="5"/>
    </row>
    <row r="2" s="2" customFormat="1" ht="33" customHeight="1" spans="1:16">
      <c r="A2" s="6" t="s">
        <v>1</v>
      </c>
      <c r="B2" s="7"/>
      <c r="C2" s="7"/>
      <c r="D2" s="7"/>
      <c r="E2" s="7"/>
      <c r="F2" s="7"/>
      <c r="G2" s="7"/>
      <c r="H2" s="7"/>
      <c r="I2" s="7"/>
      <c r="J2" s="7"/>
      <c r="K2" s="7"/>
      <c r="L2" s="7"/>
      <c r="M2" s="7"/>
      <c r="N2" s="7"/>
      <c r="O2" s="7"/>
      <c r="P2" s="7"/>
    </row>
    <row r="3" s="3" customFormat="1" ht="25.5" customHeight="1" spans="1:16">
      <c r="A3" s="8" t="s">
        <v>2</v>
      </c>
      <c r="B3" s="8"/>
      <c r="C3" s="9"/>
      <c r="D3" s="9"/>
      <c r="E3" s="9"/>
      <c r="F3" s="10" t="s">
        <v>159</v>
      </c>
      <c r="G3" s="10"/>
      <c r="H3" s="10"/>
      <c r="I3" s="10"/>
      <c r="J3" s="43" t="s">
        <v>4</v>
      </c>
      <c r="K3" s="44" t="s">
        <v>160</v>
      </c>
      <c r="L3" s="44"/>
      <c r="M3" s="44"/>
      <c r="N3" s="44"/>
      <c r="O3" s="44"/>
      <c r="P3" s="44"/>
    </row>
    <row r="4" s="3" customFormat="1" ht="20.25" customHeight="1" spans="1:16">
      <c r="A4" s="11" t="s">
        <v>5</v>
      </c>
      <c r="B4" s="11"/>
      <c r="C4" s="12" t="s">
        <v>185</v>
      </c>
      <c r="D4" s="12"/>
      <c r="E4" s="12"/>
      <c r="F4" s="12"/>
      <c r="G4" s="12"/>
      <c r="H4" s="12"/>
      <c r="I4" s="12"/>
      <c r="J4" s="12"/>
      <c r="K4" s="12"/>
      <c r="L4" s="12"/>
      <c r="M4" s="13" t="s">
        <v>7</v>
      </c>
      <c r="N4" s="13"/>
      <c r="O4" s="13" t="s">
        <v>8</v>
      </c>
      <c r="P4" s="45"/>
    </row>
    <row r="5" s="3" customFormat="1" ht="20.25" customHeight="1" spans="1:16">
      <c r="A5" s="11" t="s">
        <v>9</v>
      </c>
      <c r="B5" s="11"/>
      <c r="C5" s="12" t="s">
        <v>10</v>
      </c>
      <c r="D5" s="12"/>
      <c r="E5" s="12"/>
      <c r="F5" s="12"/>
      <c r="G5" s="12"/>
      <c r="H5" s="12"/>
      <c r="I5" s="12"/>
      <c r="J5" s="12"/>
      <c r="K5" s="12"/>
      <c r="L5" s="12"/>
      <c r="M5" s="12"/>
      <c r="N5" s="12"/>
      <c r="O5" s="12"/>
      <c r="P5" s="12"/>
    </row>
    <row r="6" s="3" customFormat="1" ht="20.25" customHeight="1" spans="1:16">
      <c r="A6" s="11" t="s">
        <v>11</v>
      </c>
      <c r="B6" s="11"/>
      <c r="C6" s="12" t="s">
        <v>186</v>
      </c>
      <c r="D6" s="12"/>
      <c r="E6" s="12"/>
      <c r="F6" s="12"/>
      <c r="G6" s="12"/>
      <c r="H6" s="12"/>
      <c r="I6" s="12"/>
      <c r="J6" s="12"/>
      <c r="K6" s="12"/>
      <c r="L6" s="12"/>
      <c r="M6" s="12"/>
      <c r="N6" s="12"/>
      <c r="O6" s="12"/>
      <c r="P6" s="12"/>
    </row>
    <row r="7" s="3" customFormat="1" ht="17.25" customHeight="1" spans="1:16">
      <c r="A7" s="12" t="s">
        <v>13</v>
      </c>
      <c r="B7" s="12"/>
      <c r="C7" s="13" t="s">
        <v>14</v>
      </c>
      <c r="D7" s="14" t="s">
        <v>15</v>
      </c>
      <c r="E7" s="14"/>
      <c r="F7" s="14"/>
      <c r="G7" s="13" t="s">
        <v>16</v>
      </c>
      <c r="H7" s="13"/>
      <c r="I7" s="46" t="s">
        <v>17</v>
      </c>
      <c r="J7" s="13" t="s">
        <v>18</v>
      </c>
      <c r="K7" s="13"/>
      <c r="L7" s="13"/>
      <c r="M7" s="13"/>
      <c r="N7" s="13"/>
      <c r="O7" s="13"/>
      <c r="P7" s="13"/>
    </row>
    <row r="8" s="3" customFormat="1" ht="17.25" customHeight="1" spans="1:16">
      <c r="A8" s="12"/>
      <c r="B8" s="12"/>
      <c r="C8" s="13"/>
      <c r="D8" s="15" t="s">
        <v>19</v>
      </c>
      <c r="E8" s="15" t="s">
        <v>20</v>
      </c>
      <c r="F8" s="15" t="s">
        <v>21</v>
      </c>
      <c r="G8" s="13"/>
      <c r="H8" s="13"/>
      <c r="I8" s="46"/>
      <c r="J8" s="13"/>
      <c r="K8" s="13"/>
      <c r="L8" s="13"/>
      <c r="M8" s="13"/>
      <c r="N8" s="13"/>
      <c r="O8" s="13"/>
      <c r="P8" s="13"/>
    </row>
    <row r="9" s="3" customFormat="1" ht="17.25" customHeight="1" spans="1:16">
      <c r="A9" s="12"/>
      <c r="B9" s="12"/>
      <c r="C9" s="16" t="s">
        <v>22</v>
      </c>
      <c r="D9" s="17">
        <f t="shared" ref="D9:D11" si="0">SUM(E9:F9)</f>
        <v>38.6</v>
      </c>
      <c r="E9" s="18">
        <v>38.6</v>
      </c>
      <c r="F9" s="18">
        <f>SUM(F10:F11)</f>
        <v>0</v>
      </c>
      <c r="G9" s="16">
        <v>38.6</v>
      </c>
      <c r="H9" s="16"/>
      <c r="I9" s="18">
        <f t="shared" ref="I9:I11" si="1">ROUND(G9/D9*100,2)</f>
        <v>100</v>
      </c>
      <c r="J9" s="12"/>
      <c r="K9" s="12"/>
      <c r="L9" s="12"/>
      <c r="M9" s="12"/>
      <c r="N9" s="12"/>
      <c r="O9" s="12"/>
      <c r="P9" s="12"/>
    </row>
    <row r="10" s="3" customFormat="1" ht="17.25" customHeight="1" spans="1:16">
      <c r="A10" s="12"/>
      <c r="B10" s="12"/>
      <c r="C10" s="14" t="s">
        <v>23</v>
      </c>
      <c r="D10" s="19">
        <f t="shared" si="0"/>
        <v>38.6</v>
      </c>
      <c r="E10" s="18">
        <v>38.6</v>
      </c>
      <c r="F10" s="18"/>
      <c r="G10" s="16">
        <v>38.6</v>
      </c>
      <c r="H10" s="16"/>
      <c r="I10" s="18">
        <f t="shared" si="1"/>
        <v>100</v>
      </c>
      <c r="J10" s="12"/>
      <c r="K10" s="12"/>
      <c r="L10" s="12"/>
      <c r="M10" s="12"/>
      <c r="N10" s="12"/>
      <c r="O10" s="12"/>
      <c r="P10" s="12"/>
    </row>
    <row r="11" s="3" customFormat="1" ht="17.25" customHeight="1" spans="1:16">
      <c r="A11" s="12"/>
      <c r="B11" s="12"/>
      <c r="C11" s="14" t="s">
        <v>24</v>
      </c>
      <c r="D11" s="19">
        <f t="shared" si="0"/>
        <v>0</v>
      </c>
      <c r="E11" s="18"/>
      <c r="F11" s="18"/>
      <c r="G11" s="16"/>
      <c r="H11" s="16"/>
      <c r="I11" s="18" t="e">
        <f t="shared" si="1"/>
        <v>#DIV/0!</v>
      </c>
      <c r="J11" s="12"/>
      <c r="K11" s="12"/>
      <c r="L11" s="12"/>
      <c r="M11" s="12"/>
      <c r="N11" s="12"/>
      <c r="O11" s="12"/>
      <c r="P11" s="12"/>
    </row>
    <row r="12" s="3" customFormat="1" ht="18" customHeight="1" spans="1:16">
      <c r="A12" s="12" t="s">
        <v>25</v>
      </c>
      <c r="B12" s="12"/>
      <c r="C12" s="13" t="s">
        <v>26</v>
      </c>
      <c r="D12" s="13"/>
      <c r="E12" s="13"/>
      <c r="F12" s="13"/>
      <c r="G12" s="13"/>
      <c r="H12" s="13"/>
      <c r="I12" s="13"/>
      <c r="J12" s="13" t="s">
        <v>27</v>
      </c>
      <c r="K12" s="13"/>
      <c r="L12" s="13"/>
      <c r="M12" s="13"/>
      <c r="N12" s="13"/>
      <c r="O12" s="13"/>
      <c r="P12" s="13"/>
    </row>
    <row r="13" s="3" customFormat="1" ht="34.5" customHeight="1" spans="1:16">
      <c r="A13" s="12"/>
      <c r="B13" s="12"/>
      <c r="C13" s="12" t="s">
        <v>187</v>
      </c>
      <c r="D13" s="12"/>
      <c r="E13" s="12"/>
      <c r="F13" s="12"/>
      <c r="G13" s="12"/>
      <c r="H13" s="12"/>
      <c r="I13" s="12"/>
      <c r="J13" s="12" t="s">
        <v>187</v>
      </c>
      <c r="K13" s="12"/>
      <c r="L13" s="12"/>
      <c r="M13" s="12"/>
      <c r="N13" s="12"/>
      <c r="O13" s="12"/>
      <c r="P13" s="12"/>
    </row>
    <row r="14" s="3" customFormat="1" ht="34.5" customHeight="1" spans="1:16">
      <c r="A14" s="12" t="s">
        <v>30</v>
      </c>
      <c r="B14" s="12"/>
      <c r="C14" s="12" t="s">
        <v>187</v>
      </c>
      <c r="D14" s="12"/>
      <c r="E14" s="12"/>
      <c r="F14" s="12"/>
      <c r="G14" s="12"/>
      <c r="H14" s="12"/>
      <c r="I14" s="12"/>
      <c r="J14" s="12"/>
      <c r="K14" s="12"/>
      <c r="L14" s="12"/>
      <c r="M14" s="12"/>
      <c r="N14" s="12"/>
      <c r="O14" s="12"/>
      <c r="P14" s="12"/>
    </row>
    <row r="15" s="3" customFormat="1" ht="18" customHeight="1" spans="1:16">
      <c r="A15" s="20" t="s">
        <v>32</v>
      </c>
      <c r="B15" s="20" t="s">
        <v>33</v>
      </c>
      <c r="C15" s="20" t="s">
        <v>34</v>
      </c>
      <c r="D15" s="20" t="s">
        <v>35</v>
      </c>
      <c r="E15" s="20" t="s">
        <v>36</v>
      </c>
      <c r="F15" s="20" t="s">
        <v>37</v>
      </c>
      <c r="G15" s="20" t="s">
        <v>38</v>
      </c>
      <c r="H15" s="20" t="s">
        <v>39</v>
      </c>
      <c r="I15" s="47" t="s">
        <v>40</v>
      </c>
      <c r="J15" s="47"/>
      <c r="K15" s="47"/>
      <c r="L15" s="47"/>
      <c r="M15" s="47"/>
      <c r="N15" s="47"/>
      <c r="O15" s="47"/>
      <c r="P15" s="48" t="s">
        <v>41</v>
      </c>
    </row>
    <row r="16" s="3" customFormat="1" ht="18" customHeight="1" spans="1:16">
      <c r="A16" s="20"/>
      <c r="B16" s="20"/>
      <c r="C16" s="20"/>
      <c r="D16" s="20"/>
      <c r="E16" s="20"/>
      <c r="F16" s="20"/>
      <c r="G16" s="20"/>
      <c r="H16" s="20"/>
      <c r="I16" s="20" t="s">
        <v>42</v>
      </c>
      <c r="J16" s="20"/>
      <c r="K16" s="49" t="s">
        <v>43</v>
      </c>
      <c r="L16" s="49" t="s">
        <v>44</v>
      </c>
      <c r="M16" s="49" t="s">
        <v>45</v>
      </c>
      <c r="N16" s="49" t="s">
        <v>46</v>
      </c>
      <c r="O16" s="49" t="s">
        <v>47</v>
      </c>
      <c r="P16" s="50"/>
    </row>
    <row r="17" s="3" customFormat="1" ht="19.5" customHeight="1" spans="1:16">
      <c r="A17" s="13" t="s">
        <v>22</v>
      </c>
      <c r="B17" s="13"/>
      <c r="C17" s="13"/>
      <c r="D17" s="13"/>
      <c r="E17" s="13"/>
      <c r="F17" s="13"/>
      <c r="G17" s="20">
        <f>SUM(G18,G31)</f>
        <v>100</v>
      </c>
      <c r="H17" s="21">
        <f>SUM(H18,H31)</f>
        <v>99</v>
      </c>
      <c r="I17" s="51"/>
      <c r="J17" s="51"/>
      <c r="K17" s="52"/>
      <c r="L17" s="52"/>
      <c r="M17" s="52"/>
      <c r="N17" s="52"/>
      <c r="O17" s="52"/>
      <c r="P17" s="52"/>
    </row>
    <row r="18" s="3" customFormat="1" ht="19.5" customHeight="1" spans="1:16">
      <c r="A18" s="12" t="s">
        <v>48</v>
      </c>
      <c r="B18" s="12"/>
      <c r="C18" s="12"/>
      <c r="D18" s="12"/>
      <c r="E18" s="12"/>
      <c r="F18" s="12"/>
      <c r="G18" s="20">
        <f>SUM(G19:G30)</f>
        <v>50</v>
      </c>
      <c r="H18" s="22">
        <f>SUM(H19:H30)</f>
        <v>50</v>
      </c>
      <c r="I18" s="51"/>
      <c r="J18" s="51"/>
      <c r="K18" s="52"/>
      <c r="L18" s="52"/>
      <c r="M18" s="52"/>
      <c r="N18" s="52"/>
      <c r="O18" s="52"/>
      <c r="P18" s="52"/>
    </row>
    <row r="19" s="3" customFormat="1" ht="38.25" customHeight="1" spans="1:16">
      <c r="A19" s="12" t="s">
        <v>49</v>
      </c>
      <c r="B19" s="12" t="s">
        <v>50</v>
      </c>
      <c r="C19" s="23" t="s">
        <v>51</v>
      </c>
      <c r="D19" s="12" t="s">
        <v>52</v>
      </c>
      <c r="E19" s="24">
        <v>1</v>
      </c>
      <c r="F19" s="24">
        <v>1</v>
      </c>
      <c r="G19" s="13">
        <v>10</v>
      </c>
      <c r="H19" s="28">
        <v>10</v>
      </c>
      <c r="I19" s="53" t="s">
        <v>53</v>
      </c>
      <c r="J19" s="53"/>
      <c r="K19" s="12" t="s">
        <v>54</v>
      </c>
      <c r="L19" s="12"/>
      <c r="M19" s="12"/>
      <c r="N19" s="12"/>
      <c r="O19" s="12"/>
      <c r="P19" s="45"/>
    </row>
    <row r="20" s="3" customFormat="1" ht="30.75" customHeight="1" spans="1:16">
      <c r="A20" s="12"/>
      <c r="B20" s="12"/>
      <c r="C20" s="25"/>
      <c r="D20" s="26" t="s">
        <v>55</v>
      </c>
      <c r="E20" s="27" t="s">
        <v>56</v>
      </c>
      <c r="F20" s="27" t="s">
        <v>56</v>
      </c>
      <c r="G20" s="13">
        <v>5</v>
      </c>
      <c r="H20" s="32">
        <v>5</v>
      </c>
      <c r="I20" s="53" t="s">
        <v>57</v>
      </c>
      <c r="J20" s="53"/>
      <c r="K20" s="54" t="s">
        <v>56</v>
      </c>
      <c r="L20" s="13" t="s">
        <v>58</v>
      </c>
      <c r="M20" s="13" t="s">
        <v>58</v>
      </c>
      <c r="N20" s="13" t="s">
        <v>58</v>
      </c>
      <c r="O20" s="49" t="s">
        <v>59</v>
      </c>
      <c r="P20" s="45"/>
    </row>
    <row r="21" s="3" customFormat="1" ht="38.25" customHeight="1" spans="1:16">
      <c r="A21" s="12"/>
      <c r="B21" s="12"/>
      <c r="C21" s="26" t="s">
        <v>60</v>
      </c>
      <c r="D21" s="26" t="s">
        <v>61</v>
      </c>
      <c r="E21" s="12" t="s">
        <v>62</v>
      </c>
      <c r="F21" s="12" t="s">
        <v>62</v>
      </c>
      <c r="G21" s="13">
        <v>2</v>
      </c>
      <c r="H21" s="28">
        <v>2</v>
      </c>
      <c r="I21" s="53" t="s">
        <v>63</v>
      </c>
      <c r="J21" s="53"/>
      <c r="K21" s="49" t="s">
        <v>64</v>
      </c>
      <c r="L21" s="13" t="s">
        <v>58</v>
      </c>
      <c r="M21" s="13" t="s">
        <v>58</v>
      </c>
      <c r="N21" s="13" t="s">
        <v>65</v>
      </c>
      <c r="O21" s="49" t="s">
        <v>66</v>
      </c>
      <c r="P21" s="45"/>
    </row>
    <row r="22" s="3" customFormat="1" ht="36" customHeight="1" spans="1:16">
      <c r="A22" s="12"/>
      <c r="B22" s="12"/>
      <c r="C22" s="26"/>
      <c r="D22" s="26" t="s">
        <v>67</v>
      </c>
      <c r="E22" s="12" t="s">
        <v>68</v>
      </c>
      <c r="F22" s="12" t="s">
        <v>68</v>
      </c>
      <c r="G22" s="13">
        <v>2</v>
      </c>
      <c r="H22" s="28">
        <v>2</v>
      </c>
      <c r="I22" s="53" t="s">
        <v>69</v>
      </c>
      <c r="J22" s="53"/>
      <c r="K22" s="49" t="s">
        <v>68</v>
      </c>
      <c r="L22" s="13" t="s">
        <v>58</v>
      </c>
      <c r="M22" s="13" t="s">
        <v>70</v>
      </c>
      <c r="N22" s="13" t="s">
        <v>58</v>
      </c>
      <c r="O22" s="49" t="s">
        <v>71</v>
      </c>
      <c r="P22" s="45"/>
    </row>
    <row r="23" s="3" customFormat="1" ht="44.25" customHeight="1" spans="1:16">
      <c r="A23" s="12"/>
      <c r="B23" s="12"/>
      <c r="C23" s="26"/>
      <c r="D23" s="26" t="s">
        <v>72</v>
      </c>
      <c r="E23" s="12" t="s">
        <v>73</v>
      </c>
      <c r="F23" s="12" t="s">
        <v>73</v>
      </c>
      <c r="G23" s="13">
        <v>4</v>
      </c>
      <c r="H23" s="28">
        <v>4</v>
      </c>
      <c r="I23" s="53" t="s">
        <v>74</v>
      </c>
      <c r="J23" s="53"/>
      <c r="K23" s="12" t="s">
        <v>75</v>
      </c>
      <c r="L23" s="12"/>
      <c r="M23" s="12"/>
      <c r="N23" s="12"/>
      <c r="O23" s="12"/>
      <c r="P23" s="45"/>
    </row>
    <row r="24" s="3" customFormat="1" ht="25.5" customHeight="1" spans="1:16">
      <c r="A24" s="12"/>
      <c r="B24" s="12"/>
      <c r="C24" s="26" t="s">
        <v>76</v>
      </c>
      <c r="D24" s="26" t="s">
        <v>77</v>
      </c>
      <c r="E24" s="12" t="s">
        <v>78</v>
      </c>
      <c r="F24" s="12" t="s">
        <v>78</v>
      </c>
      <c r="G24" s="13">
        <v>2</v>
      </c>
      <c r="H24" s="28">
        <v>2</v>
      </c>
      <c r="I24" s="53" t="s">
        <v>79</v>
      </c>
      <c r="J24" s="53"/>
      <c r="K24" s="49" t="s">
        <v>78</v>
      </c>
      <c r="L24" s="13" t="s">
        <v>58</v>
      </c>
      <c r="M24" s="49" t="s">
        <v>80</v>
      </c>
      <c r="N24" s="13" t="s">
        <v>58</v>
      </c>
      <c r="O24" s="49" t="s">
        <v>81</v>
      </c>
      <c r="P24" s="45"/>
    </row>
    <row r="25" s="3" customFormat="1" ht="21.75" customHeight="1" spans="1:16">
      <c r="A25" s="12"/>
      <c r="B25" s="12"/>
      <c r="C25" s="26"/>
      <c r="D25" s="26" t="s">
        <v>82</v>
      </c>
      <c r="E25" s="12" t="s">
        <v>83</v>
      </c>
      <c r="F25" s="12" t="s">
        <v>83</v>
      </c>
      <c r="G25" s="13">
        <v>2</v>
      </c>
      <c r="H25" s="28">
        <v>2</v>
      </c>
      <c r="I25" s="53" t="s">
        <v>84</v>
      </c>
      <c r="J25" s="53"/>
      <c r="K25" s="54" t="s">
        <v>83</v>
      </c>
      <c r="L25" s="13" t="s">
        <v>58</v>
      </c>
      <c r="M25" s="49" t="s">
        <v>85</v>
      </c>
      <c r="N25" s="13" t="s">
        <v>58</v>
      </c>
      <c r="O25" s="49" t="s">
        <v>86</v>
      </c>
      <c r="P25" s="45"/>
    </row>
    <row r="26" s="3" customFormat="1" ht="40.5" customHeight="1" spans="1:16">
      <c r="A26" s="12"/>
      <c r="B26" s="12"/>
      <c r="C26" s="26" t="s">
        <v>87</v>
      </c>
      <c r="D26" s="26" t="s">
        <v>88</v>
      </c>
      <c r="E26" s="27" t="s">
        <v>89</v>
      </c>
      <c r="F26" s="27" t="s">
        <v>89</v>
      </c>
      <c r="G26" s="13">
        <v>3</v>
      </c>
      <c r="H26" s="32">
        <v>3</v>
      </c>
      <c r="I26" s="53" t="s">
        <v>90</v>
      </c>
      <c r="J26" s="53"/>
      <c r="K26" s="49" t="s">
        <v>91</v>
      </c>
      <c r="L26" s="49" t="s">
        <v>92</v>
      </c>
      <c r="M26" s="49" t="s">
        <v>93</v>
      </c>
      <c r="N26" s="13" t="s">
        <v>58</v>
      </c>
      <c r="O26" s="49" t="s">
        <v>94</v>
      </c>
      <c r="P26" s="45"/>
    </row>
    <row r="27" s="3" customFormat="1" ht="27.75" customHeight="1" spans="1:16">
      <c r="A27" s="13" t="s">
        <v>95</v>
      </c>
      <c r="B27" s="12" t="s">
        <v>96</v>
      </c>
      <c r="C27" s="12" t="s">
        <v>97</v>
      </c>
      <c r="D27" s="13" t="s">
        <v>98</v>
      </c>
      <c r="E27" s="13" t="s">
        <v>188</v>
      </c>
      <c r="F27" s="13" t="s">
        <v>188</v>
      </c>
      <c r="G27" s="13">
        <v>3</v>
      </c>
      <c r="H27" s="28">
        <v>3</v>
      </c>
      <c r="I27" s="53" t="s">
        <v>100</v>
      </c>
      <c r="J27" s="53"/>
      <c r="K27" s="12" t="s">
        <v>101</v>
      </c>
      <c r="L27" s="55"/>
      <c r="M27" s="55"/>
      <c r="N27" s="55"/>
      <c r="O27" s="55"/>
      <c r="P27" s="27"/>
    </row>
    <row r="28" s="3" customFormat="1" ht="41.25" customHeight="1" spans="1:16">
      <c r="A28" s="13"/>
      <c r="B28" s="12"/>
      <c r="C28" s="12" t="s">
        <v>102</v>
      </c>
      <c r="D28" s="12" t="s">
        <v>189</v>
      </c>
      <c r="E28" s="103" t="s">
        <v>190</v>
      </c>
      <c r="F28" s="103" t="s">
        <v>190</v>
      </c>
      <c r="G28" s="13">
        <v>4</v>
      </c>
      <c r="H28" s="28">
        <v>4</v>
      </c>
      <c r="I28" s="53" t="s">
        <v>105</v>
      </c>
      <c r="J28" s="53"/>
      <c r="K28" s="12" t="s">
        <v>106</v>
      </c>
      <c r="L28" s="12"/>
      <c r="M28" s="12"/>
      <c r="N28" s="12"/>
      <c r="O28" s="12"/>
      <c r="P28" s="45"/>
    </row>
    <row r="29" s="3" customFormat="1" ht="27.75" customHeight="1" spans="1:16">
      <c r="A29" s="13"/>
      <c r="B29" s="12"/>
      <c r="C29" s="12" t="s">
        <v>107</v>
      </c>
      <c r="D29" s="12" t="s">
        <v>191</v>
      </c>
      <c r="E29" s="67">
        <v>1</v>
      </c>
      <c r="F29" s="67">
        <v>1</v>
      </c>
      <c r="G29" s="13">
        <v>6</v>
      </c>
      <c r="H29" s="28">
        <v>6</v>
      </c>
      <c r="I29" s="56" t="s">
        <v>109</v>
      </c>
      <c r="J29" s="56"/>
      <c r="K29" s="13" t="s">
        <v>64</v>
      </c>
      <c r="L29" s="13" t="s">
        <v>58</v>
      </c>
      <c r="M29" s="13" t="s">
        <v>58</v>
      </c>
      <c r="N29" s="13" t="s">
        <v>65</v>
      </c>
      <c r="O29" s="49" t="s">
        <v>66</v>
      </c>
      <c r="P29" s="27"/>
    </row>
    <row r="30" s="3" customFormat="1" ht="36.75" customHeight="1" spans="1:16">
      <c r="A30" s="13"/>
      <c r="B30" s="12"/>
      <c r="C30" s="12" t="s">
        <v>110</v>
      </c>
      <c r="D30" s="91" t="s">
        <v>111</v>
      </c>
      <c r="E30" s="69">
        <v>1</v>
      </c>
      <c r="F30" s="69">
        <v>1</v>
      </c>
      <c r="G30" s="13">
        <v>7</v>
      </c>
      <c r="H30" s="28">
        <v>7</v>
      </c>
      <c r="I30" s="56" t="s">
        <v>112</v>
      </c>
      <c r="J30" s="56"/>
      <c r="K30" s="12" t="s">
        <v>113</v>
      </c>
      <c r="L30" s="12"/>
      <c r="M30" s="12"/>
      <c r="N30" s="12"/>
      <c r="O30" s="12"/>
      <c r="P30" s="45"/>
    </row>
    <row r="31" s="3" customFormat="1" ht="28.5" customHeight="1" spans="1:16">
      <c r="A31" s="12" t="s">
        <v>114</v>
      </c>
      <c r="B31" s="12"/>
      <c r="C31" s="12"/>
      <c r="D31" s="12"/>
      <c r="E31" s="12"/>
      <c r="F31" s="12"/>
      <c r="G31" s="20">
        <v>50</v>
      </c>
      <c r="H31" s="28">
        <f>H32</f>
        <v>49</v>
      </c>
      <c r="I31" s="16"/>
      <c r="J31" s="16"/>
      <c r="K31" s="45"/>
      <c r="L31" s="45"/>
      <c r="M31" s="45"/>
      <c r="N31" s="45"/>
      <c r="O31" s="45"/>
      <c r="P31" s="45"/>
    </row>
    <row r="32" s="3" customFormat="1" ht="15.75" customHeight="1" spans="1:16">
      <c r="A32" s="29" t="s">
        <v>115</v>
      </c>
      <c r="B32" s="29" t="s">
        <v>116</v>
      </c>
      <c r="C32" s="29" t="s">
        <v>19</v>
      </c>
      <c r="D32" s="29"/>
      <c r="E32" s="29"/>
      <c r="F32" s="29"/>
      <c r="G32" s="34">
        <f>SUM(G33:G41)</f>
        <v>50</v>
      </c>
      <c r="H32" s="34">
        <f>SUM(H33:H41)</f>
        <v>49</v>
      </c>
      <c r="I32" s="26"/>
      <c r="J32" s="26"/>
      <c r="K32" s="64"/>
      <c r="L32" s="64"/>
      <c r="M32" s="64"/>
      <c r="N32" s="64"/>
      <c r="O32" s="64"/>
      <c r="P32" s="65"/>
    </row>
    <row r="33" s="3" customFormat="1" ht="30" customHeight="1" spans="1:16">
      <c r="A33" s="29"/>
      <c r="B33" s="29"/>
      <c r="C33" s="31" t="s">
        <v>117</v>
      </c>
      <c r="D33" s="31" t="s">
        <v>118</v>
      </c>
      <c r="E33" s="38">
        <v>1</v>
      </c>
      <c r="F33" s="37">
        <v>1</v>
      </c>
      <c r="G33" s="29">
        <v>5</v>
      </c>
      <c r="H33" s="32">
        <v>5</v>
      </c>
      <c r="I33" s="26" t="s">
        <v>119</v>
      </c>
      <c r="J33" s="26"/>
      <c r="K33" s="29" t="s">
        <v>120</v>
      </c>
      <c r="L33" s="29" t="s">
        <v>121</v>
      </c>
      <c r="M33" s="29" t="s">
        <v>122</v>
      </c>
      <c r="N33" s="29" t="s">
        <v>123</v>
      </c>
      <c r="O33" s="29" t="s">
        <v>124</v>
      </c>
      <c r="P33" s="29"/>
    </row>
    <row r="34" s="3" customFormat="1" ht="30" customHeight="1" spans="1:16">
      <c r="A34" s="29"/>
      <c r="B34" s="29"/>
      <c r="C34" s="31"/>
      <c r="D34" s="31" t="s">
        <v>125</v>
      </c>
      <c r="E34" s="29" t="s">
        <v>126</v>
      </c>
      <c r="F34" s="29" t="s">
        <v>126</v>
      </c>
      <c r="G34" s="29">
        <v>10</v>
      </c>
      <c r="H34" s="32">
        <v>10</v>
      </c>
      <c r="I34" s="26" t="s">
        <v>127</v>
      </c>
      <c r="J34" s="26"/>
      <c r="K34" s="29" t="s">
        <v>126</v>
      </c>
      <c r="L34" s="29" t="s">
        <v>128</v>
      </c>
      <c r="M34" s="29" t="s">
        <v>70</v>
      </c>
      <c r="N34" s="29" t="s">
        <v>129</v>
      </c>
      <c r="O34" s="29" t="s">
        <v>130</v>
      </c>
      <c r="P34" s="29"/>
    </row>
    <row r="35" s="3" customFormat="1" ht="65.25" customHeight="1" spans="1:16">
      <c r="A35" s="29"/>
      <c r="B35" s="29"/>
      <c r="C35" s="31" t="s">
        <v>131</v>
      </c>
      <c r="D35" s="31" t="s">
        <v>132</v>
      </c>
      <c r="E35" s="29" t="s">
        <v>126</v>
      </c>
      <c r="F35" s="29" t="s">
        <v>126</v>
      </c>
      <c r="G35" s="29">
        <v>10</v>
      </c>
      <c r="H35" s="32">
        <v>10</v>
      </c>
      <c r="I35" s="26" t="s">
        <v>133</v>
      </c>
      <c r="J35" s="26"/>
      <c r="K35" s="29" t="s">
        <v>126</v>
      </c>
      <c r="L35" s="29" t="s">
        <v>128</v>
      </c>
      <c r="M35" s="29" t="s">
        <v>70</v>
      </c>
      <c r="N35" s="29" t="s">
        <v>129</v>
      </c>
      <c r="O35" s="29" t="s">
        <v>130</v>
      </c>
      <c r="P35" s="29"/>
    </row>
    <row r="36" s="3" customFormat="1" ht="40.5" customHeight="1" spans="1:16">
      <c r="A36" s="29"/>
      <c r="B36" s="29"/>
      <c r="C36" s="31"/>
      <c r="D36" s="31" t="s">
        <v>134</v>
      </c>
      <c r="E36" s="29" t="s">
        <v>126</v>
      </c>
      <c r="F36" s="29" t="s">
        <v>126</v>
      </c>
      <c r="G36" s="29">
        <v>10</v>
      </c>
      <c r="H36" s="32">
        <v>10</v>
      </c>
      <c r="I36" s="26" t="s">
        <v>135</v>
      </c>
      <c r="J36" s="26"/>
      <c r="K36" s="29" t="s">
        <v>126</v>
      </c>
      <c r="L36" s="29" t="s">
        <v>128</v>
      </c>
      <c r="M36" s="29" t="s">
        <v>70</v>
      </c>
      <c r="N36" s="29" t="s">
        <v>129</v>
      </c>
      <c r="O36" s="29" t="s">
        <v>130</v>
      </c>
      <c r="P36" s="29"/>
    </row>
    <row r="37" s="3" customFormat="1" ht="36" customHeight="1" spans="1:16">
      <c r="A37" s="29"/>
      <c r="B37" s="29"/>
      <c r="C37" s="30" t="s">
        <v>136</v>
      </c>
      <c r="D37" s="31" t="s">
        <v>137</v>
      </c>
      <c r="E37" s="29" t="s">
        <v>126</v>
      </c>
      <c r="F37" s="29" t="s">
        <v>126</v>
      </c>
      <c r="G37" s="29">
        <v>5</v>
      </c>
      <c r="H37" s="32">
        <v>5</v>
      </c>
      <c r="I37" s="26" t="s">
        <v>138</v>
      </c>
      <c r="J37" s="26"/>
      <c r="K37" s="29" t="s">
        <v>126</v>
      </c>
      <c r="L37" s="29" t="s">
        <v>128</v>
      </c>
      <c r="M37" s="29" t="s">
        <v>70</v>
      </c>
      <c r="N37" s="29" t="s">
        <v>129</v>
      </c>
      <c r="O37" s="29" t="s">
        <v>130</v>
      </c>
      <c r="P37" s="29"/>
    </row>
    <row r="38" s="3" customFormat="1" ht="37.5" customHeight="1" spans="1:16">
      <c r="A38" s="29" t="s">
        <v>115</v>
      </c>
      <c r="B38" s="29" t="s">
        <v>116</v>
      </c>
      <c r="C38" s="30" t="s">
        <v>136</v>
      </c>
      <c r="D38" s="31" t="s">
        <v>139</v>
      </c>
      <c r="E38" s="29" t="s">
        <v>126</v>
      </c>
      <c r="F38" s="29" t="s">
        <v>126</v>
      </c>
      <c r="G38" s="29">
        <v>10</v>
      </c>
      <c r="H38" s="32">
        <v>9</v>
      </c>
      <c r="I38" s="26" t="s">
        <v>140</v>
      </c>
      <c r="J38" s="26"/>
      <c r="K38" s="57"/>
      <c r="L38" s="57"/>
      <c r="M38" s="57"/>
      <c r="N38" s="57"/>
      <c r="O38" s="49"/>
      <c r="P38" s="29"/>
    </row>
    <row r="39" s="3" customFormat="1" ht="37.5" customHeight="1" spans="1:16">
      <c r="A39" s="29"/>
      <c r="B39" s="29"/>
      <c r="C39" s="31" t="s">
        <v>141</v>
      </c>
      <c r="D39" s="31" t="s">
        <v>142</v>
      </c>
      <c r="E39" s="31"/>
      <c r="F39" s="27"/>
      <c r="G39" s="29"/>
      <c r="H39" s="33"/>
      <c r="I39" s="58" t="s">
        <v>143</v>
      </c>
      <c r="J39" s="59"/>
      <c r="K39" s="60" t="s">
        <v>144</v>
      </c>
      <c r="L39" s="61"/>
      <c r="M39" s="61"/>
      <c r="N39" s="61"/>
      <c r="O39" s="62"/>
      <c r="P39" s="29" t="s">
        <v>192</v>
      </c>
    </row>
    <row r="40" s="3" customFormat="1" ht="37.5" customHeight="1" spans="1:16">
      <c r="A40" s="29"/>
      <c r="B40" s="29"/>
      <c r="C40" s="31"/>
      <c r="D40" s="31" t="s">
        <v>145</v>
      </c>
      <c r="E40" s="26"/>
      <c r="F40" s="27"/>
      <c r="G40" s="29"/>
      <c r="H40" s="18"/>
      <c r="I40" s="63" t="s">
        <v>146</v>
      </c>
      <c r="J40" s="63"/>
      <c r="K40" s="31" t="s">
        <v>147</v>
      </c>
      <c r="L40" s="31"/>
      <c r="M40" s="31"/>
      <c r="N40" s="31"/>
      <c r="O40" s="31"/>
      <c r="P40" s="29"/>
    </row>
    <row r="41" s="3" customFormat="1" ht="37.5" customHeight="1" spans="1:16">
      <c r="A41" s="29"/>
      <c r="B41" s="29"/>
      <c r="C41" s="31"/>
      <c r="D41" s="31" t="s">
        <v>148</v>
      </c>
      <c r="E41" s="31"/>
      <c r="F41" s="27"/>
      <c r="G41" s="29"/>
      <c r="H41" s="18"/>
      <c r="I41" s="63" t="s">
        <v>149</v>
      </c>
      <c r="J41" s="63"/>
      <c r="K41" s="31" t="s">
        <v>150</v>
      </c>
      <c r="L41" s="31"/>
      <c r="M41" s="31"/>
      <c r="N41" s="31"/>
      <c r="O41" s="31"/>
      <c r="P41" s="29"/>
    </row>
    <row r="42" s="3" customFormat="1" ht="46.5" customHeight="1" spans="1:16">
      <c r="A42" s="39" t="s">
        <v>151</v>
      </c>
      <c r="B42" s="39"/>
      <c r="C42" s="40" t="s">
        <v>193</v>
      </c>
      <c r="D42" s="40"/>
      <c r="E42" s="40"/>
      <c r="F42" s="40"/>
      <c r="G42" s="40"/>
      <c r="H42" s="40"/>
      <c r="I42" s="40"/>
      <c r="J42" s="40"/>
      <c r="K42" s="40"/>
      <c r="L42" s="40"/>
      <c r="M42" s="40"/>
      <c r="N42" s="40"/>
      <c r="O42" s="40"/>
      <c r="P42" s="40"/>
    </row>
    <row r="43" s="3" customFormat="1" ht="46.5" customHeight="1" spans="1:16">
      <c r="A43" s="39" t="s">
        <v>153</v>
      </c>
      <c r="B43" s="39"/>
      <c r="C43" s="41" t="s">
        <v>154</v>
      </c>
      <c r="D43" s="41"/>
      <c r="E43" s="41"/>
      <c r="F43" s="41"/>
      <c r="G43" s="41"/>
      <c r="H43" s="41"/>
      <c r="I43" s="41"/>
      <c r="J43" s="41"/>
      <c r="K43" s="41"/>
      <c r="L43" s="41"/>
      <c r="M43" s="41"/>
      <c r="N43" s="41"/>
      <c r="O43" s="41"/>
      <c r="P43" s="41"/>
    </row>
    <row r="44" s="3" customFormat="1" ht="46.5" customHeight="1" spans="1:16">
      <c r="A44" s="39" t="s">
        <v>155</v>
      </c>
      <c r="B44" s="39"/>
      <c r="C44" s="41" t="s">
        <v>154</v>
      </c>
      <c r="D44" s="41"/>
      <c r="E44" s="41"/>
      <c r="F44" s="41"/>
      <c r="G44" s="41"/>
      <c r="H44" s="41"/>
      <c r="I44" s="41"/>
      <c r="J44" s="41"/>
      <c r="K44" s="41"/>
      <c r="L44" s="41"/>
      <c r="M44" s="41"/>
      <c r="N44" s="41"/>
      <c r="O44" s="41"/>
      <c r="P44" s="41"/>
    </row>
    <row r="45" s="4" customFormat="1" ht="30.75" customHeight="1" spans="1:16">
      <c r="A45" s="42" t="s">
        <v>156</v>
      </c>
      <c r="B45" s="42"/>
      <c r="C45" s="42"/>
      <c r="D45" s="42"/>
      <c r="E45" s="42"/>
      <c r="F45" s="42"/>
      <c r="G45" s="42"/>
      <c r="H45" s="42"/>
      <c r="I45" s="42"/>
      <c r="J45" s="42"/>
      <c r="K45" s="42"/>
      <c r="L45" s="42"/>
      <c r="M45" s="42"/>
      <c r="N45" s="42"/>
      <c r="O45" s="42"/>
      <c r="P45" s="42"/>
    </row>
    <row r="46" s="4" customFormat="1" ht="19.5" customHeight="1" spans="1:1">
      <c r="A46" s="4" t="s">
        <v>157</v>
      </c>
    </row>
    <row r="47" s="2" customFormat="1" spans="1:16">
      <c r="A47" s="4" t="s">
        <v>158</v>
      </c>
      <c r="B47" s="4"/>
      <c r="C47" s="4"/>
      <c r="D47" s="4"/>
      <c r="E47" s="4"/>
      <c r="F47" s="4"/>
      <c r="G47" s="4"/>
      <c r="H47" s="4"/>
      <c r="I47" s="4"/>
      <c r="J47" s="4"/>
      <c r="K47" s="4"/>
      <c r="L47" s="4"/>
      <c r="M47" s="4"/>
      <c r="N47" s="4"/>
      <c r="O47" s="4"/>
      <c r="P47" s="4"/>
    </row>
  </sheetData>
  <mergeCells count="100">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I36:J36"/>
    <mergeCell ref="I37:J37"/>
    <mergeCell ref="I38:J38"/>
    <mergeCell ref="I39:J39"/>
    <mergeCell ref="K39:O39"/>
    <mergeCell ref="I40:J40"/>
    <mergeCell ref="K40:O40"/>
    <mergeCell ref="I41:J41"/>
    <mergeCell ref="K41:O41"/>
    <mergeCell ref="A42:B42"/>
    <mergeCell ref="C42:P42"/>
    <mergeCell ref="A43:B43"/>
    <mergeCell ref="C43:P43"/>
    <mergeCell ref="A44:B44"/>
    <mergeCell ref="C44:P44"/>
    <mergeCell ref="A45:P45"/>
    <mergeCell ref="A46:P46"/>
    <mergeCell ref="A47:P47"/>
    <mergeCell ref="A15:A16"/>
    <mergeCell ref="A19:A26"/>
    <mergeCell ref="A27:A30"/>
    <mergeCell ref="A32:A37"/>
    <mergeCell ref="A38:A41"/>
    <mergeCell ref="B15:B16"/>
    <mergeCell ref="B19:B26"/>
    <mergeCell ref="B27:B30"/>
    <mergeCell ref="B32:B37"/>
    <mergeCell ref="B38:B41"/>
    <mergeCell ref="C7:C8"/>
    <mergeCell ref="C15:C16"/>
    <mergeCell ref="C19:C20"/>
    <mergeCell ref="C21:C23"/>
    <mergeCell ref="C24:C25"/>
    <mergeCell ref="C33:C34"/>
    <mergeCell ref="C35:C36"/>
    <mergeCell ref="C39:C41"/>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554861111111111" right="0.554861111111111" top="0.409027777777778" bottom="0.409027777777778" header="0.5" footer="0.5"/>
  <pageSetup paperSize="9" scale="73" orientation="landscape" horizontalDpi="60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7"/>
  <sheetViews>
    <sheetView view="pageBreakPreview" zoomScaleNormal="100" topLeftCell="A37" workbookViewId="0">
      <selection activeCell="A2" sqref="A2:P44"/>
    </sheetView>
  </sheetViews>
  <sheetFormatPr defaultColWidth="9" defaultRowHeight="14.25"/>
  <cols>
    <col min="1" max="1" width="5.5" style="70" customWidth="1"/>
    <col min="2" max="2" width="7.875" style="70" customWidth="1"/>
    <col min="3" max="3" width="13.375" style="70" customWidth="1"/>
    <col min="4" max="4" width="8.875" style="70" customWidth="1"/>
    <col min="5" max="6" width="8.25" style="70" customWidth="1"/>
    <col min="7" max="7" width="5.875" style="70" customWidth="1"/>
    <col min="8" max="8" width="8" style="70" customWidth="1"/>
    <col min="9" max="9" width="10.5" style="70" customWidth="1"/>
    <col min="10" max="10" width="30.625" style="70" customWidth="1"/>
    <col min="11" max="15" width="10.375" style="70" customWidth="1"/>
    <col min="16" max="16" width="16" style="70" customWidth="1"/>
    <col min="17" max="16384" width="9" style="70"/>
  </cols>
  <sheetData>
    <row r="1" s="70" customFormat="1" ht="20.25" customHeight="1" spans="1:2">
      <c r="A1" s="72" t="s">
        <v>0</v>
      </c>
      <c r="B1" s="73"/>
    </row>
    <row r="2" s="70" customFormat="1" ht="33" customHeight="1" spans="1:16">
      <c r="A2" s="74" t="s">
        <v>194</v>
      </c>
      <c r="B2" s="74"/>
      <c r="C2" s="74"/>
      <c r="D2" s="74"/>
      <c r="E2" s="74"/>
      <c r="F2" s="74"/>
      <c r="G2" s="74"/>
      <c r="H2" s="74"/>
      <c r="I2" s="74"/>
      <c r="J2" s="74"/>
      <c r="K2" s="74"/>
      <c r="L2" s="74"/>
      <c r="M2" s="74"/>
      <c r="N2" s="74"/>
      <c r="O2" s="74"/>
      <c r="P2" s="74"/>
    </row>
    <row r="3" s="71" customFormat="1" ht="25.5" customHeight="1" spans="1:16">
      <c r="A3" s="8" t="s">
        <v>195</v>
      </c>
      <c r="B3" s="8"/>
      <c r="C3" s="9"/>
      <c r="D3" s="9"/>
      <c r="E3" s="9"/>
      <c r="F3" s="10" t="s">
        <v>196</v>
      </c>
      <c r="G3" s="10"/>
      <c r="H3" s="10"/>
      <c r="I3" s="10"/>
      <c r="J3" s="43" t="s">
        <v>4</v>
      </c>
      <c r="K3" s="44" t="s">
        <v>197</v>
      </c>
      <c r="L3" s="44"/>
      <c r="M3" s="44"/>
      <c r="N3" s="44"/>
      <c r="O3" s="44"/>
      <c r="P3" s="44"/>
    </row>
    <row r="4" s="71" customFormat="1" ht="20.25" customHeight="1" spans="1:16">
      <c r="A4" s="11" t="s">
        <v>5</v>
      </c>
      <c r="B4" s="11"/>
      <c r="C4" s="40" t="s">
        <v>198</v>
      </c>
      <c r="D4" s="40"/>
      <c r="E4" s="40"/>
      <c r="F4" s="40"/>
      <c r="G4" s="40"/>
      <c r="H4" s="40"/>
      <c r="I4" s="40"/>
      <c r="J4" s="40"/>
      <c r="K4" s="40"/>
      <c r="L4" s="40"/>
      <c r="M4" s="75" t="s">
        <v>7</v>
      </c>
      <c r="N4" s="75"/>
      <c r="O4" s="75" t="s">
        <v>8</v>
      </c>
      <c r="P4" s="94"/>
    </row>
    <row r="5" s="71" customFormat="1" ht="20.25" customHeight="1" spans="1:16">
      <c r="A5" s="11" t="s">
        <v>9</v>
      </c>
      <c r="B5" s="11"/>
      <c r="C5" s="40" t="s">
        <v>10</v>
      </c>
      <c r="D5" s="40"/>
      <c r="E5" s="40"/>
      <c r="F5" s="40"/>
      <c r="G5" s="40"/>
      <c r="H5" s="40"/>
      <c r="I5" s="40"/>
      <c r="J5" s="40"/>
      <c r="K5" s="40"/>
      <c r="L5" s="40"/>
      <c r="M5" s="40"/>
      <c r="N5" s="40"/>
      <c r="O5" s="40"/>
      <c r="P5" s="40"/>
    </row>
    <row r="6" s="71" customFormat="1" ht="20.25" customHeight="1" spans="1:16">
      <c r="A6" s="11" t="s">
        <v>11</v>
      </c>
      <c r="B6" s="11"/>
      <c r="C6" s="40" t="s">
        <v>199</v>
      </c>
      <c r="D6" s="40"/>
      <c r="E6" s="40"/>
      <c r="F6" s="40"/>
      <c r="G6" s="40"/>
      <c r="H6" s="40"/>
      <c r="I6" s="40"/>
      <c r="J6" s="40"/>
      <c r="K6" s="40"/>
      <c r="L6" s="40"/>
      <c r="M6" s="40"/>
      <c r="N6" s="40"/>
      <c r="O6" s="40"/>
      <c r="P6" s="40"/>
    </row>
    <row r="7" s="71" customFormat="1" ht="17.25" customHeight="1" spans="1:16">
      <c r="A7" s="40" t="s">
        <v>13</v>
      </c>
      <c r="B7" s="40"/>
      <c r="C7" s="75" t="s">
        <v>14</v>
      </c>
      <c r="D7" s="14" t="s">
        <v>15</v>
      </c>
      <c r="E7" s="14"/>
      <c r="F7" s="14"/>
      <c r="G7" s="75" t="s">
        <v>16</v>
      </c>
      <c r="H7" s="75"/>
      <c r="I7" s="95" t="s">
        <v>17</v>
      </c>
      <c r="J7" s="75" t="s">
        <v>18</v>
      </c>
      <c r="K7" s="75"/>
      <c r="L7" s="75"/>
      <c r="M7" s="75"/>
      <c r="N7" s="75"/>
      <c r="O7" s="75"/>
      <c r="P7" s="75"/>
    </row>
    <row r="8" s="71" customFormat="1" ht="17.25" customHeight="1" spans="1:16">
      <c r="A8" s="40"/>
      <c r="B8" s="40"/>
      <c r="C8" s="75"/>
      <c r="D8" s="15" t="s">
        <v>19</v>
      </c>
      <c r="E8" s="15" t="s">
        <v>20</v>
      </c>
      <c r="F8" s="15" t="s">
        <v>21</v>
      </c>
      <c r="G8" s="75"/>
      <c r="H8" s="75"/>
      <c r="I8" s="95"/>
      <c r="J8" s="75"/>
      <c r="K8" s="75"/>
      <c r="L8" s="75"/>
      <c r="M8" s="75"/>
      <c r="N8" s="75"/>
      <c r="O8" s="75"/>
      <c r="P8" s="75"/>
    </row>
    <row r="9" s="71" customFormat="1" ht="17.25" customHeight="1" spans="1:16">
      <c r="A9" s="40"/>
      <c r="B9" s="40"/>
      <c r="C9" s="76" t="s">
        <v>22</v>
      </c>
      <c r="D9" s="77">
        <f t="shared" ref="D9:D11" si="0">SUM(E9:F9)</f>
        <v>18.56</v>
      </c>
      <c r="E9" s="78">
        <f t="shared" ref="E9:G9" si="1">SUM(E10:E11)</f>
        <v>18.56</v>
      </c>
      <c r="F9" s="78">
        <f t="shared" si="1"/>
        <v>0</v>
      </c>
      <c r="G9" s="76">
        <f t="shared" si="1"/>
        <v>18.56</v>
      </c>
      <c r="H9" s="76"/>
      <c r="I9" s="81">
        <f t="shared" ref="I9:I11" si="2">ROUND(G9/D9*100,2)</f>
        <v>100</v>
      </c>
      <c r="J9" s="40"/>
      <c r="K9" s="40"/>
      <c r="L9" s="40"/>
      <c r="M9" s="40"/>
      <c r="N9" s="40"/>
      <c r="O9" s="40"/>
      <c r="P9" s="40"/>
    </row>
    <row r="10" s="71" customFormat="1" ht="17.25" customHeight="1" spans="1:16">
      <c r="A10" s="40"/>
      <c r="B10" s="40"/>
      <c r="C10" s="14" t="s">
        <v>23</v>
      </c>
      <c r="D10" s="79">
        <f t="shared" si="0"/>
        <v>18.56</v>
      </c>
      <c r="E10" s="78">
        <v>18.56</v>
      </c>
      <c r="F10" s="78"/>
      <c r="G10" s="76">
        <v>18.56</v>
      </c>
      <c r="H10" s="76"/>
      <c r="I10" s="81">
        <f t="shared" si="2"/>
        <v>100</v>
      </c>
      <c r="J10" s="40"/>
      <c r="K10" s="40"/>
      <c r="L10" s="40"/>
      <c r="M10" s="40"/>
      <c r="N10" s="40"/>
      <c r="O10" s="40"/>
      <c r="P10" s="40"/>
    </row>
    <row r="11" s="71" customFormat="1" ht="17.25" customHeight="1" spans="1:16">
      <c r="A11" s="40"/>
      <c r="B11" s="40"/>
      <c r="C11" s="14" t="s">
        <v>24</v>
      </c>
      <c r="D11" s="80">
        <f t="shared" si="0"/>
        <v>0</v>
      </c>
      <c r="E11" s="81"/>
      <c r="F11" s="81"/>
      <c r="G11" s="76"/>
      <c r="H11" s="76"/>
      <c r="I11" s="81" t="e">
        <f t="shared" si="2"/>
        <v>#DIV/0!</v>
      </c>
      <c r="J11" s="40"/>
      <c r="K11" s="40"/>
      <c r="L11" s="40"/>
      <c r="M11" s="40"/>
      <c r="N11" s="40"/>
      <c r="O11" s="40"/>
      <c r="P11" s="40"/>
    </row>
    <row r="12" s="71" customFormat="1" ht="18" customHeight="1" spans="1:16">
      <c r="A12" s="40" t="s">
        <v>25</v>
      </c>
      <c r="B12" s="40"/>
      <c r="C12" s="75" t="s">
        <v>26</v>
      </c>
      <c r="D12" s="75"/>
      <c r="E12" s="75"/>
      <c r="F12" s="75"/>
      <c r="G12" s="75"/>
      <c r="H12" s="75"/>
      <c r="I12" s="75"/>
      <c r="J12" s="75" t="s">
        <v>27</v>
      </c>
      <c r="K12" s="75"/>
      <c r="L12" s="75"/>
      <c r="M12" s="75"/>
      <c r="N12" s="75"/>
      <c r="O12" s="75"/>
      <c r="P12" s="75"/>
    </row>
    <row r="13" s="71" customFormat="1" ht="37" customHeight="1" spans="1:16">
      <c r="A13" s="40"/>
      <c r="B13" s="40"/>
      <c r="C13" s="40" t="s">
        <v>200</v>
      </c>
      <c r="D13" s="40"/>
      <c r="E13" s="40"/>
      <c r="F13" s="40"/>
      <c r="G13" s="40"/>
      <c r="H13" s="40"/>
      <c r="I13" s="40"/>
      <c r="J13" s="40" t="s">
        <v>201</v>
      </c>
      <c r="K13" s="40"/>
      <c r="L13" s="40"/>
      <c r="M13" s="40"/>
      <c r="N13" s="40"/>
      <c r="O13" s="40"/>
      <c r="P13" s="40"/>
    </row>
    <row r="14" s="71" customFormat="1" ht="34.5" customHeight="1" spans="1:16">
      <c r="A14" s="40" t="s">
        <v>30</v>
      </c>
      <c r="B14" s="40"/>
      <c r="C14" s="40" t="s">
        <v>202</v>
      </c>
      <c r="D14" s="40"/>
      <c r="E14" s="40"/>
      <c r="F14" s="40"/>
      <c r="G14" s="40"/>
      <c r="H14" s="40"/>
      <c r="I14" s="40"/>
      <c r="J14" s="40"/>
      <c r="K14" s="40"/>
      <c r="L14" s="40"/>
      <c r="M14" s="40"/>
      <c r="N14" s="40"/>
      <c r="O14" s="40"/>
      <c r="P14" s="40"/>
    </row>
    <row r="15" s="71" customFormat="1" ht="18" customHeight="1" spans="1:16">
      <c r="A15" s="82" t="s">
        <v>32</v>
      </c>
      <c r="B15" s="82" t="s">
        <v>33</v>
      </c>
      <c r="C15" s="82" t="s">
        <v>34</v>
      </c>
      <c r="D15" s="82" t="s">
        <v>35</v>
      </c>
      <c r="E15" s="82" t="s">
        <v>36</v>
      </c>
      <c r="F15" s="82" t="s">
        <v>37</v>
      </c>
      <c r="G15" s="82" t="s">
        <v>38</v>
      </c>
      <c r="H15" s="82" t="s">
        <v>39</v>
      </c>
      <c r="I15" s="47" t="s">
        <v>40</v>
      </c>
      <c r="J15" s="47"/>
      <c r="K15" s="47"/>
      <c r="L15" s="47"/>
      <c r="M15" s="47"/>
      <c r="N15" s="47"/>
      <c r="O15" s="47"/>
      <c r="P15" s="96" t="s">
        <v>41</v>
      </c>
    </row>
    <row r="16" s="71" customFormat="1" ht="18" customHeight="1" spans="1:16">
      <c r="A16" s="82"/>
      <c r="B16" s="82"/>
      <c r="C16" s="82"/>
      <c r="D16" s="82"/>
      <c r="E16" s="82"/>
      <c r="F16" s="82"/>
      <c r="G16" s="82"/>
      <c r="H16" s="82"/>
      <c r="I16" s="82" t="s">
        <v>42</v>
      </c>
      <c r="J16" s="82"/>
      <c r="K16" s="49" t="s">
        <v>43</v>
      </c>
      <c r="L16" s="49" t="s">
        <v>44</v>
      </c>
      <c r="M16" s="49" t="s">
        <v>45</v>
      </c>
      <c r="N16" s="49" t="s">
        <v>46</v>
      </c>
      <c r="O16" s="49" t="s">
        <v>47</v>
      </c>
      <c r="P16" s="97"/>
    </row>
    <row r="17" s="71" customFormat="1" ht="19.5" customHeight="1" spans="1:16">
      <c r="A17" s="75" t="s">
        <v>22</v>
      </c>
      <c r="B17" s="75"/>
      <c r="C17" s="75"/>
      <c r="D17" s="75"/>
      <c r="E17" s="75"/>
      <c r="F17" s="75"/>
      <c r="G17" s="82">
        <f>SUM(G18,G31)</f>
        <v>100</v>
      </c>
      <c r="H17" s="35">
        <f>SUM(H18,H31)</f>
        <v>99</v>
      </c>
      <c r="I17" s="98"/>
      <c r="J17" s="98"/>
      <c r="K17" s="99"/>
      <c r="L17" s="99"/>
      <c r="M17" s="99"/>
      <c r="N17" s="99"/>
      <c r="O17" s="99"/>
      <c r="P17" s="99"/>
    </row>
    <row r="18" s="71" customFormat="1" ht="19.5" customHeight="1" spans="1:16">
      <c r="A18" s="40" t="s">
        <v>48</v>
      </c>
      <c r="B18" s="40"/>
      <c r="C18" s="40"/>
      <c r="D18" s="40"/>
      <c r="E18" s="40"/>
      <c r="F18" s="40"/>
      <c r="G18" s="82">
        <f>SUM(G19:G30)</f>
        <v>50</v>
      </c>
      <c r="H18" s="83">
        <f>SUM(H19:H30)</f>
        <v>50</v>
      </c>
      <c r="I18" s="98"/>
      <c r="J18" s="98"/>
      <c r="K18" s="99"/>
      <c r="L18" s="99"/>
      <c r="M18" s="99"/>
      <c r="N18" s="99"/>
      <c r="O18" s="99"/>
      <c r="P18" s="99"/>
    </row>
    <row r="19" s="71" customFormat="1" ht="38.25" customHeight="1" spans="1:16">
      <c r="A19" s="40" t="s">
        <v>49</v>
      </c>
      <c r="B19" s="40" t="s">
        <v>50</v>
      </c>
      <c r="C19" s="84" t="s">
        <v>51</v>
      </c>
      <c r="D19" s="40" t="s">
        <v>52</v>
      </c>
      <c r="E19" s="85">
        <v>1</v>
      </c>
      <c r="F19" s="85">
        <v>1</v>
      </c>
      <c r="G19" s="75">
        <v>10</v>
      </c>
      <c r="H19" s="86">
        <v>10</v>
      </c>
      <c r="I19" s="100" t="s">
        <v>53</v>
      </c>
      <c r="J19" s="100"/>
      <c r="K19" s="40" t="s">
        <v>54</v>
      </c>
      <c r="L19" s="40"/>
      <c r="M19" s="40"/>
      <c r="N19" s="40"/>
      <c r="O19" s="40"/>
      <c r="P19" s="94"/>
    </row>
    <row r="20" s="71" customFormat="1" ht="30.75" customHeight="1" spans="1:16">
      <c r="A20" s="40"/>
      <c r="B20" s="40"/>
      <c r="C20" s="87"/>
      <c r="D20" s="26" t="s">
        <v>55</v>
      </c>
      <c r="E20" s="88" t="s">
        <v>56</v>
      </c>
      <c r="F20" s="88" t="s">
        <v>56</v>
      </c>
      <c r="G20" s="75">
        <v>5</v>
      </c>
      <c r="H20" s="89">
        <v>5</v>
      </c>
      <c r="I20" s="100" t="s">
        <v>57</v>
      </c>
      <c r="J20" s="100"/>
      <c r="K20" s="54" t="s">
        <v>56</v>
      </c>
      <c r="L20" s="75" t="s">
        <v>58</v>
      </c>
      <c r="M20" s="75" t="s">
        <v>58</v>
      </c>
      <c r="N20" s="75" t="s">
        <v>58</v>
      </c>
      <c r="O20" s="49" t="s">
        <v>59</v>
      </c>
      <c r="P20" s="94"/>
    </row>
    <row r="21" s="71" customFormat="1" ht="38.25" customHeight="1" spans="1:16">
      <c r="A21" s="40"/>
      <c r="B21" s="40"/>
      <c r="C21" s="26" t="s">
        <v>60</v>
      </c>
      <c r="D21" s="26" t="s">
        <v>61</v>
      </c>
      <c r="E21" s="40" t="s">
        <v>62</v>
      </c>
      <c r="F21" s="40" t="s">
        <v>62</v>
      </c>
      <c r="G21" s="75">
        <v>2</v>
      </c>
      <c r="H21" s="86">
        <v>2</v>
      </c>
      <c r="I21" s="100" t="s">
        <v>63</v>
      </c>
      <c r="J21" s="100"/>
      <c r="K21" s="49" t="s">
        <v>64</v>
      </c>
      <c r="L21" s="75" t="s">
        <v>58</v>
      </c>
      <c r="M21" s="75" t="s">
        <v>58</v>
      </c>
      <c r="N21" s="75" t="s">
        <v>65</v>
      </c>
      <c r="O21" s="49" t="s">
        <v>66</v>
      </c>
      <c r="P21" s="94"/>
    </row>
    <row r="22" s="71" customFormat="1" ht="36" customHeight="1" spans="1:16">
      <c r="A22" s="40"/>
      <c r="B22" s="40"/>
      <c r="C22" s="26"/>
      <c r="D22" s="26" t="s">
        <v>67</v>
      </c>
      <c r="E22" s="40" t="s">
        <v>68</v>
      </c>
      <c r="F22" s="40" t="s">
        <v>68</v>
      </c>
      <c r="G22" s="75">
        <v>2</v>
      </c>
      <c r="H22" s="86">
        <v>2</v>
      </c>
      <c r="I22" s="100" t="s">
        <v>69</v>
      </c>
      <c r="J22" s="100"/>
      <c r="K22" s="49" t="s">
        <v>68</v>
      </c>
      <c r="L22" s="75" t="s">
        <v>58</v>
      </c>
      <c r="M22" s="75" t="s">
        <v>70</v>
      </c>
      <c r="N22" s="75" t="s">
        <v>58</v>
      </c>
      <c r="O22" s="49" t="s">
        <v>71</v>
      </c>
      <c r="P22" s="94"/>
    </row>
    <row r="23" s="71" customFormat="1" ht="44.25" customHeight="1" spans="1:16">
      <c r="A23" s="40"/>
      <c r="B23" s="40"/>
      <c r="C23" s="26"/>
      <c r="D23" s="26" t="s">
        <v>72</v>
      </c>
      <c r="E23" s="40" t="s">
        <v>73</v>
      </c>
      <c r="F23" s="40" t="s">
        <v>73</v>
      </c>
      <c r="G23" s="75">
        <v>4</v>
      </c>
      <c r="H23" s="86">
        <v>4</v>
      </c>
      <c r="I23" s="100" t="s">
        <v>74</v>
      </c>
      <c r="J23" s="100"/>
      <c r="K23" s="40" t="s">
        <v>75</v>
      </c>
      <c r="L23" s="40"/>
      <c r="M23" s="40"/>
      <c r="N23" s="40"/>
      <c r="O23" s="40"/>
      <c r="P23" s="94"/>
    </row>
    <row r="24" s="71" customFormat="1" ht="25.5" customHeight="1" spans="1:16">
      <c r="A24" s="40"/>
      <c r="B24" s="40"/>
      <c r="C24" s="26" t="s">
        <v>76</v>
      </c>
      <c r="D24" s="26" t="s">
        <v>77</v>
      </c>
      <c r="E24" s="40" t="s">
        <v>78</v>
      </c>
      <c r="F24" s="40" t="s">
        <v>78</v>
      </c>
      <c r="G24" s="75">
        <v>2</v>
      </c>
      <c r="H24" s="86">
        <v>2</v>
      </c>
      <c r="I24" s="100" t="s">
        <v>79</v>
      </c>
      <c r="J24" s="100"/>
      <c r="K24" s="49" t="s">
        <v>78</v>
      </c>
      <c r="L24" s="75" t="s">
        <v>58</v>
      </c>
      <c r="M24" s="49" t="s">
        <v>80</v>
      </c>
      <c r="N24" s="75" t="s">
        <v>58</v>
      </c>
      <c r="O24" s="49" t="s">
        <v>81</v>
      </c>
      <c r="P24" s="94"/>
    </row>
    <row r="25" s="71" customFormat="1" ht="21.75" customHeight="1" spans="1:16">
      <c r="A25" s="40"/>
      <c r="B25" s="40"/>
      <c r="C25" s="26"/>
      <c r="D25" s="26" t="s">
        <v>82</v>
      </c>
      <c r="E25" s="40" t="s">
        <v>83</v>
      </c>
      <c r="F25" s="40" t="s">
        <v>83</v>
      </c>
      <c r="G25" s="75">
        <v>2</v>
      </c>
      <c r="H25" s="86">
        <v>2</v>
      </c>
      <c r="I25" s="100" t="s">
        <v>84</v>
      </c>
      <c r="J25" s="100"/>
      <c r="K25" s="54" t="s">
        <v>83</v>
      </c>
      <c r="L25" s="75" t="s">
        <v>58</v>
      </c>
      <c r="M25" s="49" t="s">
        <v>85</v>
      </c>
      <c r="N25" s="75" t="s">
        <v>58</v>
      </c>
      <c r="O25" s="49" t="s">
        <v>86</v>
      </c>
      <c r="P25" s="94"/>
    </row>
    <row r="26" s="71" customFormat="1" ht="40.5" customHeight="1" spans="1:16">
      <c r="A26" s="40"/>
      <c r="B26" s="40"/>
      <c r="C26" s="26" t="s">
        <v>87</v>
      </c>
      <c r="D26" s="26" t="s">
        <v>88</v>
      </c>
      <c r="E26" s="88" t="s">
        <v>89</v>
      </c>
      <c r="F26" s="88" t="s">
        <v>89</v>
      </c>
      <c r="G26" s="75">
        <v>3</v>
      </c>
      <c r="H26" s="89">
        <v>3</v>
      </c>
      <c r="I26" s="100" t="s">
        <v>90</v>
      </c>
      <c r="J26" s="100"/>
      <c r="K26" s="49" t="s">
        <v>91</v>
      </c>
      <c r="L26" s="49" t="s">
        <v>92</v>
      </c>
      <c r="M26" s="49" t="s">
        <v>93</v>
      </c>
      <c r="N26" s="75" t="s">
        <v>58</v>
      </c>
      <c r="O26" s="49" t="s">
        <v>94</v>
      </c>
      <c r="P26" s="94"/>
    </row>
    <row r="27" s="71" customFormat="1" ht="27.75" customHeight="1" spans="1:16">
      <c r="A27" s="75" t="s">
        <v>95</v>
      </c>
      <c r="B27" s="40" t="s">
        <v>96</v>
      </c>
      <c r="C27" s="40" t="s">
        <v>97</v>
      </c>
      <c r="D27" s="75" t="s">
        <v>98</v>
      </c>
      <c r="E27" s="75" t="s">
        <v>203</v>
      </c>
      <c r="F27" s="75" t="s">
        <v>203</v>
      </c>
      <c r="G27" s="75">
        <v>3</v>
      </c>
      <c r="H27" s="86">
        <v>3</v>
      </c>
      <c r="I27" s="100" t="s">
        <v>100</v>
      </c>
      <c r="J27" s="100"/>
      <c r="K27" s="40" t="s">
        <v>101</v>
      </c>
      <c r="L27" s="101"/>
      <c r="M27" s="101"/>
      <c r="N27" s="101"/>
      <c r="O27" s="101"/>
      <c r="P27" s="88"/>
    </row>
    <row r="28" s="71" customFormat="1" ht="41.25" customHeight="1" spans="1:16">
      <c r="A28" s="75"/>
      <c r="B28" s="40"/>
      <c r="C28" s="40" t="s">
        <v>102</v>
      </c>
      <c r="D28" s="40" t="s">
        <v>204</v>
      </c>
      <c r="E28" s="90" t="s">
        <v>205</v>
      </c>
      <c r="F28" s="90" t="s">
        <v>205</v>
      </c>
      <c r="G28" s="75">
        <v>4</v>
      </c>
      <c r="H28" s="86">
        <v>4</v>
      </c>
      <c r="I28" s="100" t="s">
        <v>105</v>
      </c>
      <c r="J28" s="100"/>
      <c r="K28" s="40" t="s">
        <v>106</v>
      </c>
      <c r="L28" s="40"/>
      <c r="M28" s="40"/>
      <c r="N28" s="40"/>
      <c r="O28" s="40"/>
      <c r="P28" s="94"/>
    </row>
    <row r="29" s="71" customFormat="1" ht="34" customHeight="1" spans="1:16">
      <c r="A29" s="75"/>
      <c r="B29" s="40"/>
      <c r="C29" s="40" t="s">
        <v>107</v>
      </c>
      <c r="D29" s="40" t="s">
        <v>206</v>
      </c>
      <c r="E29" s="85">
        <v>1</v>
      </c>
      <c r="F29" s="85">
        <v>1</v>
      </c>
      <c r="G29" s="75">
        <v>6</v>
      </c>
      <c r="H29" s="86">
        <v>6</v>
      </c>
      <c r="I29" s="102" t="s">
        <v>109</v>
      </c>
      <c r="J29" s="102"/>
      <c r="K29" s="75" t="s">
        <v>64</v>
      </c>
      <c r="L29" s="75" t="s">
        <v>58</v>
      </c>
      <c r="M29" s="75" t="s">
        <v>58</v>
      </c>
      <c r="N29" s="75" t="s">
        <v>65</v>
      </c>
      <c r="O29" s="49" t="s">
        <v>66</v>
      </c>
      <c r="P29" s="88"/>
    </row>
    <row r="30" s="71" customFormat="1" ht="36.75" customHeight="1" spans="1:16">
      <c r="A30" s="75"/>
      <c r="B30" s="40"/>
      <c r="C30" s="40" t="s">
        <v>110</v>
      </c>
      <c r="D30" s="91" t="s">
        <v>111</v>
      </c>
      <c r="E30" s="69">
        <v>1</v>
      </c>
      <c r="F30" s="69">
        <v>1</v>
      </c>
      <c r="G30" s="75">
        <v>7</v>
      </c>
      <c r="H30" s="86">
        <v>7</v>
      </c>
      <c r="I30" s="102" t="s">
        <v>112</v>
      </c>
      <c r="J30" s="102"/>
      <c r="K30" s="40" t="s">
        <v>113</v>
      </c>
      <c r="L30" s="40"/>
      <c r="M30" s="40"/>
      <c r="N30" s="40"/>
      <c r="O30" s="40"/>
      <c r="P30" s="94"/>
    </row>
    <row r="31" s="71" customFormat="1" ht="28.5" customHeight="1" spans="1:16">
      <c r="A31" s="40" t="s">
        <v>114</v>
      </c>
      <c r="B31" s="40"/>
      <c r="C31" s="40"/>
      <c r="D31" s="40"/>
      <c r="E31" s="40"/>
      <c r="F31" s="40"/>
      <c r="G31" s="82">
        <v>50</v>
      </c>
      <c r="H31" s="86">
        <v>49</v>
      </c>
      <c r="I31" s="76"/>
      <c r="J31" s="76"/>
      <c r="K31" s="94"/>
      <c r="L31" s="94"/>
      <c r="M31" s="94"/>
      <c r="N31" s="94"/>
      <c r="O31" s="94"/>
      <c r="P31" s="94"/>
    </row>
    <row r="32" s="71" customFormat="1" ht="15.75" customHeight="1" spans="1:16">
      <c r="A32" s="29" t="s">
        <v>115</v>
      </c>
      <c r="B32" s="29" t="s">
        <v>116</v>
      </c>
      <c r="C32" s="29" t="s">
        <v>19</v>
      </c>
      <c r="D32" s="29"/>
      <c r="E32" s="29"/>
      <c r="F32" s="29"/>
      <c r="G32" s="34">
        <f>SUM(G33:G41)</f>
        <v>50</v>
      </c>
      <c r="H32" s="34">
        <f>SUM(H33:H41)</f>
        <v>49</v>
      </c>
      <c r="I32" s="26"/>
      <c r="J32" s="26"/>
      <c r="K32" s="64"/>
      <c r="L32" s="64"/>
      <c r="M32" s="64"/>
      <c r="N32" s="64"/>
      <c r="O32" s="64"/>
      <c r="P32" s="65"/>
    </row>
    <row r="33" s="71" customFormat="1" ht="30" customHeight="1" spans="1:16">
      <c r="A33" s="29"/>
      <c r="B33" s="29"/>
      <c r="C33" s="31" t="s">
        <v>117</v>
      </c>
      <c r="D33" s="31" t="s">
        <v>118</v>
      </c>
      <c r="E33" s="38">
        <v>1</v>
      </c>
      <c r="F33" s="92">
        <v>1</v>
      </c>
      <c r="G33" s="29">
        <v>10</v>
      </c>
      <c r="H33" s="89">
        <v>10</v>
      </c>
      <c r="I33" s="26" t="s">
        <v>119</v>
      </c>
      <c r="J33" s="26"/>
      <c r="K33" s="29" t="s">
        <v>120</v>
      </c>
      <c r="L33" s="29" t="s">
        <v>121</v>
      </c>
      <c r="M33" s="29" t="s">
        <v>122</v>
      </c>
      <c r="N33" s="29" t="s">
        <v>123</v>
      </c>
      <c r="O33" s="29" t="s">
        <v>124</v>
      </c>
      <c r="P33" s="29"/>
    </row>
    <row r="34" s="71" customFormat="1" ht="30" customHeight="1" spans="1:16">
      <c r="A34" s="29"/>
      <c r="B34" s="29"/>
      <c r="C34" s="31"/>
      <c r="D34" s="31" t="s">
        <v>125</v>
      </c>
      <c r="E34" s="29" t="s">
        <v>126</v>
      </c>
      <c r="F34" s="29" t="s">
        <v>126</v>
      </c>
      <c r="G34" s="29">
        <v>10</v>
      </c>
      <c r="H34" s="89">
        <v>10</v>
      </c>
      <c r="I34" s="26" t="s">
        <v>127</v>
      </c>
      <c r="J34" s="26"/>
      <c r="K34" s="29" t="s">
        <v>126</v>
      </c>
      <c r="L34" s="29" t="s">
        <v>128</v>
      </c>
      <c r="M34" s="29" t="s">
        <v>70</v>
      </c>
      <c r="N34" s="29" t="s">
        <v>129</v>
      </c>
      <c r="O34" s="29" t="s">
        <v>130</v>
      </c>
      <c r="P34" s="29"/>
    </row>
    <row r="35" s="71" customFormat="1" ht="65.25" customHeight="1" spans="1:16">
      <c r="A35" s="29"/>
      <c r="B35" s="29"/>
      <c r="C35" s="31" t="s">
        <v>131</v>
      </c>
      <c r="D35" s="31" t="s">
        <v>132</v>
      </c>
      <c r="E35" s="29" t="s">
        <v>126</v>
      </c>
      <c r="F35" s="29" t="s">
        <v>126</v>
      </c>
      <c r="G35" s="29">
        <v>10</v>
      </c>
      <c r="H35" s="89">
        <v>10</v>
      </c>
      <c r="I35" s="26" t="s">
        <v>133</v>
      </c>
      <c r="J35" s="26"/>
      <c r="K35" s="29" t="s">
        <v>126</v>
      </c>
      <c r="L35" s="29" t="s">
        <v>128</v>
      </c>
      <c r="M35" s="29" t="s">
        <v>70</v>
      </c>
      <c r="N35" s="29" t="s">
        <v>129</v>
      </c>
      <c r="O35" s="29" t="s">
        <v>130</v>
      </c>
      <c r="P35" s="29"/>
    </row>
    <row r="36" s="71" customFormat="1" ht="40.5" customHeight="1" spans="1:16">
      <c r="A36" s="29"/>
      <c r="B36" s="29"/>
      <c r="C36" s="31"/>
      <c r="D36" s="31" t="s">
        <v>134</v>
      </c>
      <c r="E36" s="29" t="s">
        <v>126</v>
      </c>
      <c r="F36" s="29" t="s">
        <v>126</v>
      </c>
      <c r="G36" s="29">
        <v>5</v>
      </c>
      <c r="H36" s="89">
        <v>5</v>
      </c>
      <c r="I36" s="26" t="s">
        <v>135</v>
      </c>
      <c r="J36" s="26"/>
      <c r="K36" s="29" t="s">
        <v>126</v>
      </c>
      <c r="L36" s="29" t="s">
        <v>128</v>
      </c>
      <c r="M36" s="29" t="s">
        <v>70</v>
      </c>
      <c r="N36" s="29" t="s">
        <v>129</v>
      </c>
      <c r="O36" s="29" t="s">
        <v>130</v>
      </c>
      <c r="P36" s="29"/>
    </row>
    <row r="37" s="71" customFormat="1" ht="36" customHeight="1" spans="1:16">
      <c r="A37" s="29"/>
      <c r="B37" s="29"/>
      <c r="C37" s="30" t="s">
        <v>136</v>
      </c>
      <c r="D37" s="31" t="s">
        <v>207</v>
      </c>
      <c r="E37" s="29" t="s">
        <v>126</v>
      </c>
      <c r="F37" s="29" t="s">
        <v>126</v>
      </c>
      <c r="G37" s="29">
        <v>5</v>
      </c>
      <c r="H37" s="89">
        <v>5</v>
      </c>
      <c r="I37" s="26" t="s">
        <v>138</v>
      </c>
      <c r="J37" s="26"/>
      <c r="K37" s="29" t="s">
        <v>126</v>
      </c>
      <c r="L37" s="29" t="s">
        <v>128</v>
      </c>
      <c r="M37" s="29" t="s">
        <v>70</v>
      </c>
      <c r="N37" s="29" t="s">
        <v>129</v>
      </c>
      <c r="O37" s="29" t="s">
        <v>130</v>
      </c>
      <c r="P37" s="29"/>
    </row>
    <row r="38" s="71" customFormat="1" ht="37.5" customHeight="1" spans="1:16">
      <c r="A38" s="29" t="s">
        <v>115</v>
      </c>
      <c r="B38" s="29" t="s">
        <v>116</v>
      </c>
      <c r="C38" s="30" t="s">
        <v>136</v>
      </c>
      <c r="D38" s="31" t="s">
        <v>139</v>
      </c>
      <c r="E38" s="29" t="s">
        <v>126</v>
      </c>
      <c r="F38" s="29" t="s">
        <v>126</v>
      </c>
      <c r="G38" s="29">
        <v>10</v>
      </c>
      <c r="H38" s="89">
        <v>9</v>
      </c>
      <c r="I38" s="26" t="s">
        <v>140</v>
      </c>
      <c r="J38" s="26"/>
      <c r="K38" s="57"/>
      <c r="L38" s="57"/>
      <c r="M38" s="57"/>
      <c r="N38" s="57"/>
      <c r="O38" s="49"/>
      <c r="P38" s="29"/>
    </row>
    <row r="39" s="71" customFormat="1" ht="37.5" customHeight="1" spans="1:16">
      <c r="A39" s="29"/>
      <c r="B39" s="29"/>
      <c r="C39" s="31" t="s">
        <v>141</v>
      </c>
      <c r="D39" s="31" t="s">
        <v>142</v>
      </c>
      <c r="E39" s="31"/>
      <c r="F39" s="88"/>
      <c r="G39" s="29"/>
      <c r="H39" s="93"/>
      <c r="I39" s="58" t="s">
        <v>143</v>
      </c>
      <c r="J39" s="59"/>
      <c r="K39" s="60" t="s">
        <v>144</v>
      </c>
      <c r="L39" s="61"/>
      <c r="M39" s="61"/>
      <c r="N39" s="61"/>
      <c r="O39" s="62"/>
      <c r="P39" s="29" t="s">
        <v>183</v>
      </c>
    </row>
    <row r="40" s="71" customFormat="1" ht="37.5" customHeight="1" spans="1:16">
      <c r="A40" s="29"/>
      <c r="B40" s="29"/>
      <c r="C40" s="31"/>
      <c r="D40" s="31" t="s">
        <v>145</v>
      </c>
      <c r="E40" s="26"/>
      <c r="F40" s="88"/>
      <c r="G40" s="29"/>
      <c r="H40" s="81"/>
      <c r="I40" s="63" t="s">
        <v>146</v>
      </c>
      <c r="J40" s="63"/>
      <c r="K40" s="31" t="s">
        <v>147</v>
      </c>
      <c r="L40" s="31"/>
      <c r="M40" s="31"/>
      <c r="N40" s="31"/>
      <c r="O40" s="31"/>
      <c r="P40" s="29"/>
    </row>
    <row r="41" s="71" customFormat="1" ht="37.5" customHeight="1" spans="1:16">
      <c r="A41" s="29"/>
      <c r="B41" s="29"/>
      <c r="C41" s="31"/>
      <c r="D41" s="31" t="s">
        <v>148</v>
      </c>
      <c r="E41" s="31"/>
      <c r="F41" s="88"/>
      <c r="G41" s="29"/>
      <c r="H41" s="81"/>
      <c r="I41" s="63" t="s">
        <v>149</v>
      </c>
      <c r="J41" s="63"/>
      <c r="K41" s="31" t="s">
        <v>150</v>
      </c>
      <c r="L41" s="31"/>
      <c r="M41" s="31"/>
      <c r="N41" s="31"/>
      <c r="O41" s="31"/>
      <c r="P41" s="29" t="s">
        <v>183</v>
      </c>
    </row>
    <row r="42" s="71" customFormat="1" ht="46.5" customHeight="1" spans="1:16">
      <c r="A42" s="11" t="s">
        <v>151</v>
      </c>
      <c r="B42" s="11"/>
      <c r="C42" s="40" t="s">
        <v>193</v>
      </c>
      <c r="D42" s="40"/>
      <c r="E42" s="40"/>
      <c r="F42" s="40"/>
      <c r="G42" s="40"/>
      <c r="H42" s="40"/>
      <c r="I42" s="40"/>
      <c r="J42" s="40"/>
      <c r="K42" s="40"/>
      <c r="L42" s="40"/>
      <c r="M42" s="40"/>
      <c r="N42" s="40"/>
      <c r="O42" s="40"/>
      <c r="P42" s="40"/>
    </row>
    <row r="43" s="71" customFormat="1" ht="46.5" customHeight="1" spans="1:16">
      <c r="A43" s="11" t="s">
        <v>153</v>
      </c>
      <c r="B43" s="11"/>
      <c r="C43" s="41" t="s">
        <v>154</v>
      </c>
      <c r="D43" s="41"/>
      <c r="E43" s="41"/>
      <c r="F43" s="41"/>
      <c r="G43" s="41"/>
      <c r="H43" s="41"/>
      <c r="I43" s="41"/>
      <c r="J43" s="41"/>
      <c r="K43" s="41"/>
      <c r="L43" s="41"/>
      <c r="M43" s="41"/>
      <c r="N43" s="41"/>
      <c r="O43" s="41"/>
      <c r="P43" s="41"/>
    </row>
    <row r="44" s="71" customFormat="1" ht="46.5" customHeight="1" spans="1:16">
      <c r="A44" s="11" t="s">
        <v>155</v>
      </c>
      <c r="B44" s="11"/>
      <c r="C44" s="41" t="s">
        <v>154</v>
      </c>
      <c r="D44" s="41"/>
      <c r="E44" s="41"/>
      <c r="F44" s="41"/>
      <c r="G44" s="41"/>
      <c r="H44" s="41"/>
      <c r="I44" s="41"/>
      <c r="J44" s="41"/>
      <c r="K44" s="41"/>
      <c r="L44" s="41"/>
      <c r="M44" s="41"/>
      <c r="N44" s="41"/>
      <c r="O44" s="41"/>
      <c r="P44" s="41"/>
    </row>
    <row r="45" s="4" customFormat="1" ht="30.75" customHeight="1" spans="1:16">
      <c r="A45" s="42" t="s">
        <v>156</v>
      </c>
      <c r="B45" s="42"/>
      <c r="C45" s="42"/>
      <c r="D45" s="42"/>
      <c r="E45" s="42"/>
      <c r="F45" s="42"/>
      <c r="G45" s="42"/>
      <c r="H45" s="42"/>
      <c r="I45" s="42"/>
      <c r="J45" s="42"/>
      <c r="K45" s="42"/>
      <c r="L45" s="42"/>
      <c r="M45" s="42"/>
      <c r="N45" s="42"/>
      <c r="O45" s="42"/>
      <c r="P45" s="42"/>
    </row>
    <row r="46" s="4" customFormat="1" ht="19.5" customHeight="1" spans="1:1">
      <c r="A46" s="4" t="s">
        <v>157</v>
      </c>
    </row>
    <row r="47" s="70" customFormat="1" spans="1:16">
      <c r="A47" s="4" t="s">
        <v>158</v>
      </c>
      <c r="B47" s="4"/>
      <c r="C47" s="4"/>
      <c r="D47" s="4"/>
      <c r="E47" s="4"/>
      <c r="F47" s="4"/>
      <c r="G47" s="4"/>
      <c r="H47" s="4"/>
      <c r="I47" s="4"/>
      <c r="J47" s="4"/>
      <c r="K47" s="4"/>
      <c r="L47" s="4"/>
      <c r="M47" s="4"/>
      <c r="N47" s="4"/>
      <c r="O47" s="4"/>
      <c r="P47" s="4"/>
    </row>
  </sheetData>
  <mergeCells count="100">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I36:J36"/>
    <mergeCell ref="I37:J37"/>
    <mergeCell ref="I38:J38"/>
    <mergeCell ref="I39:J39"/>
    <mergeCell ref="K39:O39"/>
    <mergeCell ref="I40:J40"/>
    <mergeCell ref="K40:O40"/>
    <mergeCell ref="I41:J41"/>
    <mergeCell ref="K41:O41"/>
    <mergeCell ref="A42:B42"/>
    <mergeCell ref="C42:P42"/>
    <mergeCell ref="A43:B43"/>
    <mergeCell ref="C43:P43"/>
    <mergeCell ref="A44:B44"/>
    <mergeCell ref="C44:P44"/>
    <mergeCell ref="A45:P45"/>
    <mergeCell ref="A46:P46"/>
    <mergeCell ref="A47:P47"/>
    <mergeCell ref="A15:A16"/>
    <mergeCell ref="A19:A26"/>
    <mergeCell ref="A27:A30"/>
    <mergeCell ref="A32:A37"/>
    <mergeCell ref="A38:A41"/>
    <mergeCell ref="B15:B16"/>
    <mergeCell ref="B19:B26"/>
    <mergeCell ref="B27:B30"/>
    <mergeCell ref="B32:B37"/>
    <mergeCell ref="B38:B41"/>
    <mergeCell ref="C7:C8"/>
    <mergeCell ref="C15:C16"/>
    <mergeCell ref="C19:C20"/>
    <mergeCell ref="C21:C23"/>
    <mergeCell ref="C24:C25"/>
    <mergeCell ref="C33:C34"/>
    <mergeCell ref="C35:C36"/>
    <mergeCell ref="C39:C41"/>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554861111111111" right="0.554861111111111" top="0.409027777777778" bottom="0.409027777777778" header="0.5" footer="0.5"/>
  <pageSetup paperSize="9" scale="72" orientation="landscape" horizontalDpi="600"/>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7"/>
  <sheetViews>
    <sheetView topLeftCell="A37" workbookViewId="0">
      <selection activeCell="A43" sqref="$A43:$XFD44"/>
    </sheetView>
  </sheetViews>
  <sheetFormatPr defaultColWidth="9" defaultRowHeight="14.25"/>
  <cols>
    <col min="1" max="1" width="5.5" style="2" customWidth="1"/>
    <col min="2" max="2" width="7.875" style="2" customWidth="1"/>
    <col min="3" max="3" width="13.375" style="2" customWidth="1"/>
    <col min="4" max="4" width="8.875" style="2" customWidth="1"/>
    <col min="5" max="6" width="7.375" style="2" customWidth="1"/>
    <col min="7" max="7" width="5.875" style="2" customWidth="1"/>
    <col min="8" max="8" width="8" style="2" customWidth="1"/>
    <col min="9" max="9" width="10.5" style="2" customWidth="1"/>
    <col min="10" max="10" width="30.625" style="2" customWidth="1"/>
    <col min="11" max="15" width="10.375" style="2" customWidth="1"/>
    <col min="16" max="16" width="16" style="2" customWidth="1"/>
    <col min="17" max="16384" width="9" style="2"/>
  </cols>
  <sheetData>
    <row r="1" s="1" customFormat="1" ht="20.25" customHeight="1" spans="1:2">
      <c r="A1" s="66" t="s">
        <v>0</v>
      </c>
      <c r="B1" s="5"/>
    </row>
    <row r="2" s="2" customFormat="1" ht="33" customHeight="1" spans="1:16">
      <c r="A2" s="6" t="s">
        <v>1</v>
      </c>
      <c r="B2" s="7"/>
      <c r="C2" s="7"/>
      <c r="D2" s="7"/>
      <c r="E2" s="7"/>
      <c r="F2" s="7"/>
      <c r="G2" s="7"/>
      <c r="H2" s="7"/>
      <c r="I2" s="7"/>
      <c r="J2" s="7"/>
      <c r="K2" s="7"/>
      <c r="L2" s="7"/>
      <c r="M2" s="7"/>
      <c r="N2" s="7"/>
      <c r="O2" s="7"/>
      <c r="P2" s="7"/>
    </row>
    <row r="3" s="3" customFormat="1" ht="25.5" customHeight="1" spans="1:16">
      <c r="A3" s="8" t="s">
        <v>208</v>
      </c>
      <c r="B3" s="8"/>
      <c r="C3" s="9"/>
      <c r="D3" s="9"/>
      <c r="E3" s="9"/>
      <c r="F3" s="10" t="s">
        <v>209</v>
      </c>
      <c r="G3" s="10"/>
      <c r="H3" s="10"/>
      <c r="I3" s="10"/>
      <c r="J3" s="43" t="s">
        <v>4</v>
      </c>
      <c r="K3" s="44" t="s">
        <v>210</v>
      </c>
      <c r="L3" s="44"/>
      <c r="M3" s="44"/>
      <c r="N3" s="44"/>
      <c r="O3" s="44"/>
      <c r="P3" s="44"/>
    </row>
    <row r="4" s="3" customFormat="1" ht="20.25" customHeight="1" spans="1:16">
      <c r="A4" s="11" t="s">
        <v>5</v>
      </c>
      <c r="B4" s="11"/>
      <c r="C4" s="12" t="s">
        <v>211</v>
      </c>
      <c r="D4" s="12"/>
      <c r="E4" s="12"/>
      <c r="F4" s="12"/>
      <c r="G4" s="12"/>
      <c r="H4" s="12"/>
      <c r="I4" s="12"/>
      <c r="J4" s="12"/>
      <c r="K4" s="12"/>
      <c r="L4" s="12"/>
      <c r="M4" s="13" t="s">
        <v>7</v>
      </c>
      <c r="N4" s="13"/>
      <c r="O4" s="13" t="s">
        <v>8</v>
      </c>
      <c r="P4" s="45"/>
    </row>
    <row r="5" s="3" customFormat="1" ht="20.25" customHeight="1" spans="1:16">
      <c r="A5" s="11" t="s">
        <v>9</v>
      </c>
      <c r="B5" s="11"/>
      <c r="C5" s="12" t="s">
        <v>10</v>
      </c>
      <c r="D5" s="12"/>
      <c r="E5" s="12"/>
      <c r="F5" s="12"/>
      <c r="G5" s="12"/>
      <c r="H5" s="12"/>
      <c r="I5" s="12"/>
      <c r="J5" s="12"/>
      <c r="K5" s="12"/>
      <c r="L5" s="12"/>
      <c r="M5" s="12"/>
      <c r="N5" s="12"/>
      <c r="O5" s="12"/>
      <c r="P5" s="12"/>
    </row>
    <row r="6" s="3" customFormat="1" ht="20.25" customHeight="1" spans="1:16">
      <c r="A6" s="11" t="s">
        <v>11</v>
      </c>
      <c r="B6" s="11"/>
      <c r="C6" s="40" t="s">
        <v>212</v>
      </c>
      <c r="D6" s="40"/>
      <c r="E6" s="40"/>
      <c r="F6" s="40"/>
      <c r="G6" s="40"/>
      <c r="H6" s="40"/>
      <c r="I6" s="40"/>
      <c r="J6" s="40"/>
      <c r="K6" s="40"/>
      <c r="L6" s="40"/>
      <c r="M6" s="40"/>
      <c r="N6" s="40"/>
      <c r="O6" s="40"/>
      <c r="P6" s="40"/>
    </row>
    <row r="7" s="3" customFormat="1" ht="17.25" customHeight="1" spans="1:16">
      <c r="A7" s="12" t="s">
        <v>13</v>
      </c>
      <c r="B7" s="12"/>
      <c r="C7" s="13" t="s">
        <v>14</v>
      </c>
      <c r="D7" s="14" t="s">
        <v>15</v>
      </c>
      <c r="E7" s="14"/>
      <c r="F7" s="14"/>
      <c r="G7" s="13" t="s">
        <v>16</v>
      </c>
      <c r="H7" s="13"/>
      <c r="I7" s="46" t="s">
        <v>17</v>
      </c>
      <c r="J7" s="13" t="s">
        <v>18</v>
      </c>
      <c r="K7" s="13"/>
      <c r="L7" s="13"/>
      <c r="M7" s="13"/>
      <c r="N7" s="13"/>
      <c r="O7" s="13"/>
      <c r="P7" s="13"/>
    </row>
    <row r="8" s="3" customFormat="1" ht="17.25" customHeight="1" spans="1:16">
      <c r="A8" s="12"/>
      <c r="B8" s="12"/>
      <c r="C8" s="13"/>
      <c r="D8" s="15" t="s">
        <v>19</v>
      </c>
      <c r="E8" s="15" t="s">
        <v>20</v>
      </c>
      <c r="F8" s="15" t="s">
        <v>21</v>
      </c>
      <c r="G8" s="13"/>
      <c r="H8" s="13"/>
      <c r="I8" s="46"/>
      <c r="J8" s="13"/>
      <c r="K8" s="13"/>
      <c r="L8" s="13"/>
      <c r="M8" s="13"/>
      <c r="N8" s="13"/>
      <c r="O8" s="13"/>
      <c r="P8" s="13"/>
    </row>
    <row r="9" s="3" customFormat="1" ht="17.25" customHeight="1" spans="1:16">
      <c r="A9" s="12"/>
      <c r="B9" s="12"/>
      <c r="C9" s="16" t="s">
        <v>22</v>
      </c>
      <c r="D9" s="17">
        <f t="shared" ref="D9:D11" si="0">SUM(E9:F9)</f>
        <v>48.557</v>
      </c>
      <c r="E9" s="18">
        <f t="shared" ref="E9:G9" si="1">SUM(E10:E11)</f>
        <v>0</v>
      </c>
      <c r="F9" s="18">
        <f t="shared" si="1"/>
        <v>48.557</v>
      </c>
      <c r="G9" s="16">
        <f t="shared" si="1"/>
        <v>48.557</v>
      </c>
      <c r="H9" s="16"/>
      <c r="I9" s="18">
        <f t="shared" ref="I9:I11" si="2">ROUND(G9/D9*100,2)</f>
        <v>100</v>
      </c>
      <c r="J9" s="12"/>
      <c r="K9" s="12"/>
      <c r="L9" s="12"/>
      <c r="M9" s="12"/>
      <c r="N9" s="12"/>
      <c r="O9" s="12"/>
      <c r="P9" s="12"/>
    </row>
    <row r="10" s="3" customFormat="1" ht="17.25" customHeight="1" spans="1:16">
      <c r="A10" s="12"/>
      <c r="B10" s="12"/>
      <c r="C10" s="14" t="s">
        <v>23</v>
      </c>
      <c r="D10" s="19">
        <f t="shared" si="0"/>
        <v>48.557</v>
      </c>
      <c r="E10" s="18"/>
      <c r="F10" s="18">
        <v>48.557</v>
      </c>
      <c r="G10" s="16">
        <v>48.557</v>
      </c>
      <c r="H10" s="16"/>
      <c r="I10" s="18">
        <f t="shared" si="2"/>
        <v>100</v>
      </c>
      <c r="J10" s="12"/>
      <c r="K10" s="12"/>
      <c r="L10" s="12"/>
      <c r="M10" s="12"/>
      <c r="N10" s="12"/>
      <c r="O10" s="12"/>
      <c r="P10" s="12"/>
    </row>
    <row r="11" s="3" customFormat="1" ht="17.25" customHeight="1" spans="1:16">
      <c r="A11" s="12"/>
      <c r="B11" s="12"/>
      <c r="C11" s="14" t="s">
        <v>24</v>
      </c>
      <c r="D11" s="19">
        <f t="shared" si="0"/>
        <v>0</v>
      </c>
      <c r="E11" s="18"/>
      <c r="F11" s="18">
        <v>0</v>
      </c>
      <c r="G11" s="16">
        <v>0</v>
      </c>
      <c r="H11" s="16"/>
      <c r="I11" s="18" t="e">
        <f t="shared" si="2"/>
        <v>#DIV/0!</v>
      </c>
      <c r="J11" s="12"/>
      <c r="K11" s="12"/>
      <c r="L11" s="12"/>
      <c r="M11" s="12"/>
      <c r="N11" s="12"/>
      <c r="O11" s="12"/>
      <c r="P11" s="12"/>
    </row>
    <row r="12" s="3" customFormat="1" ht="18" customHeight="1" spans="1:16">
      <c r="A12" s="12" t="s">
        <v>25</v>
      </c>
      <c r="B12" s="12"/>
      <c r="C12" s="13" t="s">
        <v>26</v>
      </c>
      <c r="D12" s="13"/>
      <c r="E12" s="13"/>
      <c r="F12" s="13"/>
      <c r="G12" s="13"/>
      <c r="H12" s="13"/>
      <c r="I12" s="13"/>
      <c r="J12" s="13" t="s">
        <v>27</v>
      </c>
      <c r="K12" s="13"/>
      <c r="L12" s="13"/>
      <c r="M12" s="13"/>
      <c r="N12" s="13"/>
      <c r="O12" s="13"/>
      <c r="P12" s="13"/>
    </row>
    <row r="13" s="3" customFormat="1" ht="54.75" customHeight="1" spans="1:16">
      <c r="A13" s="12"/>
      <c r="B13" s="12"/>
      <c r="C13" s="12" t="s">
        <v>213</v>
      </c>
      <c r="D13" s="12"/>
      <c r="E13" s="12"/>
      <c r="F13" s="12"/>
      <c r="G13" s="12"/>
      <c r="H13" s="12"/>
      <c r="I13" s="12"/>
      <c r="J13" s="12" t="s">
        <v>213</v>
      </c>
      <c r="K13" s="12"/>
      <c r="L13" s="12"/>
      <c r="M13" s="12"/>
      <c r="N13" s="12"/>
      <c r="O13" s="12"/>
      <c r="P13" s="12"/>
    </row>
    <row r="14" s="3" customFormat="1" ht="34.5" customHeight="1" spans="1:16">
      <c r="A14" s="12" t="s">
        <v>30</v>
      </c>
      <c r="B14" s="12"/>
      <c r="C14" s="12" t="s">
        <v>214</v>
      </c>
      <c r="D14" s="12"/>
      <c r="E14" s="12"/>
      <c r="F14" s="12"/>
      <c r="G14" s="12"/>
      <c r="H14" s="12"/>
      <c r="I14" s="12"/>
      <c r="J14" s="12"/>
      <c r="K14" s="12"/>
      <c r="L14" s="12"/>
      <c r="M14" s="12"/>
      <c r="N14" s="12"/>
      <c r="O14" s="12"/>
      <c r="P14" s="12"/>
    </row>
    <row r="15" s="3" customFormat="1" ht="18" customHeight="1" spans="1:16">
      <c r="A15" s="20" t="s">
        <v>32</v>
      </c>
      <c r="B15" s="20" t="s">
        <v>33</v>
      </c>
      <c r="C15" s="20" t="s">
        <v>34</v>
      </c>
      <c r="D15" s="20" t="s">
        <v>35</v>
      </c>
      <c r="E15" s="20" t="s">
        <v>36</v>
      </c>
      <c r="F15" s="20" t="s">
        <v>37</v>
      </c>
      <c r="G15" s="20" t="s">
        <v>38</v>
      </c>
      <c r="H15" s="20" t="s">
        <v>39</v>
      </c>
      <c r="I15" s="47" t="s">
        <v>40</v>
      </c>
      <c r="J15" s="47"/>
      <c r="K15" s="47"/>
      <c r="L15" s="47"/>
      <c r="M15" s="47"/>
      <c r="N15" s="47"/>
      <c r="O15" s="47"/>
      <c r="P15" s="48" t="s">
        <v>41</v>
      </c>
    </row>
    <row r="16" s="3" customFormat="1" ht="18" customHeight="1" spans="1:16">
      <c r="A16" s="20"/>
      <c r="B16" s="20"/>
      <c r="C16" s="20"/>
      <c r="D16" s="20"/>
      <c r="E16" s="20"/>
      <c r="F16" s="20"/>
      <c r="G16" s="20"/>
      <c r="H16" s="20"/>
      <c r="I16" s="20" t="s">
        <v>42</v>
      </c>
      <c r="J16" s="20"/>
      <c r="K16" s="49" t="s">
        <v>43</v>
      </c>
      <c r="L16" s="49" t="s">
        <v>44</v>
      </c>
      <c r="M16" s="49" t="s">
        <v>45</v>
      </c>
      <c r="N16" s="49" t="s">
        <v>46</v>
      </c>
      <c r="O16" s="49" t="s">
        <v>47</v>
      </c>
      <c r="P16" s="50"/>
    </row>
    <row r="17" s="3" customFormat="1" ht="19.5" customHeight="1" spans="1:16">
      <c r="A17" s="13" t="s">
        <v>22</v>
      </c>
      <c r="B17" s="13"/>
      <c r="C17" s="13"/>
      <c r="D17" s="13"/>
      <c r="E17" s="13"/>
      <c r="F17" s="13"/>
      <c r="G17" s="20">
        <f>SUM(G18,G31)</f>
        <v>100</v>
      </c>
      <c r="H17" s="20">
        <f>SUM(H18,H31)</f>
        <v>99</v>
      </c>
      <c r="I17" s="51"/>
      <c r="J17" s="51"/>
      <c r="K17" s="52"/>
      <c r="L17" s="52"/>
      <c r="M17" s="52"/>
      <c r="N17" s="52"/>
      <c r="O17" s="52"/>
      <c r="P17" s="52"/>
    </row>
    <row r="18" s="3" customFormat="1" ht="19.5" customHeight="1" spans="1:16">
      <c r="A18" s="12" t="s">
        <v>48</v>
      </c>
      <c r="B18" s="12"/>
      <c r="C18" s="12"/>
      <c r="D18" s="12"/>
      <c r="E18" s="12"/>
      <c r="F18" s="12"/>
      <c r="G18" s="20">
        <f>SUM(G19:G30)</f>
        <v>50</v>
      </c>
      <c r="H18" s="20">
        <f>SUM(H19:H30)</f>
        <v>50</v>
      </c>
      <c r="I18" s="51"/>
      <c r="J18" s="51"/>
      <c r="K18" s="52"/>
      <c r="L18" s="52"/>
      <c r="M18" s="52"/>
      <c r="N18" s="52"/>
      <c r="O18" s="52"/>
      <c r="P18" s="52"/>
    </row>
    <row r="19" s="3" customFormat="1" ht="38.25" customHeight="1" spans="1:16">
      <c r="A19" s="12" t="s">
        <v>49</v>
      </c>
      <c r="B19" s="12" t="s">
        <v>50</v>
      </c>
      <c r="C19" s="23" t="s">
        <v>51</v>
      </c>
      <c r="D19" s="12" t="s">
        <v>52</v>
      </c>
      <c r="E19" s="24">
        <v>1</v>
      </c>
      <c r="F19" s="24">
        <v>1</v>
      </c>
      <c r="G19" s="13">
        <v>10</v>
      </c>
      <c r="H19" s="13">
        <v>10</v>
      </c>
      <c r="I19" s="53" t="s">
        <v>53</v>
      </c>
      <c r="J19" s="53"/>
      <c r="K19" s="12" t="s">
        <v>54</v>
      </c>
      <c r="L19" s="12"/>
      <c r="M19" s="12"/>
      <c r="N19" s="12"/>
      <c r="O19" s="12"/>
      <c r="P19" s="45"/>
    </row>
    <row r="20" s="3" customFormat="1" ht="30.75" customHeight="1" spans="1:16">
      <c r="A20" s="12"/>
      <c r="B20" s="12"/>
      <c r="C20" s="25"/>
      <c r="D20" s="26" t="s">
        <v>55</v>
      </c>
      <c r="E20" s="27" t="s">
        <v>56</v>
      </c>
      <c r="F20" s="27" t="s">
        <v>56</v>
      </c>
      <c r="G20" s="13">
        <v>5</v>
      </c>
      <c r="H20" s="13">
        <v>5</v>
      </c>
      <c r="I20" s="53" t="s">
        <v>57</v>
      </c>
      <c r="J20" s="53"/>
      <c r="K20" s="54" t="s">
        <v>56</v>
      </c>
      <c r="L20" s="13" t="s">
        <v>58</v>
      </c>
      <c r="M20" s="13" t="s">
        <v>58</v>
      </c>
      <c r="N20" s="13" t="s">
        <v>58</v>
      </c>
      <c r="O20" s="49" t="s">
        <v>59</v>
      </c>
      <c r="P20" s="45"/>
    </row>
    <row r="21" s="3" customFormat="1" ht="38.25" customHeight="1" spans="1:16">
      <c r="A21" s="12"/>
      <c r="B21" s="12"/>
      <c r="C21" s="26" t="s">
        <v>60</v>
      </c>
      <c r="D21" s="26" t="s">
        <v>61</v>
      </c>
      <c r="E21" s="12" t="s">
        <v>62</v>
      </c>
      <c r="F21" s="12" t="s">
        <v>62</v>
      </c>
      <c r="G21" s="13">
        <v>2</v>
      </c>
      <c r="H21" s="13">
        <v>2</v>
      </c>
      <c r="I21" s="53" t="s">
        <v>63</v>
      </c>
      <c r="J21" s="53"/>
      <c r="K21" s="49" t="s">
        <v>64</v>
      </c>
      <c r="L21" s="13" t="s">
        <v>58</v>
      </c>
      <c r="M21" s="13" t="s">
        <v>58</v>
      </c>
      <c r="N21" s="13" t="s">
        <v>65</v>
      </c>
      <c r="O21" s="49" t="s">
        <v>66</v>
      </c>
      <c r="P21" s="45"/>
    </row>
    <row r="22" s="3" customFormat="1" ht="36" customHeight="1" spans="1:16">
      <c r="A22" s="12"/>
      <c r="B22" s="12"/>
      <c r="C22" s="26"/>
      <c r="D22" s="26" t="s">
        <v>67</v>
      </c>
      <c r="E22" s="12" t="s">
        <v>68</v>
      </c>
      <c r="F22" s="12" t="s">
        <v>68</v>
      </c>
      <c r="G22" s="13">
        <v>2</v>
      </c>
      <c r="H22" s="13">
        <v>2</v>
      </c>
      <c r="I22" s="53" t="s">
        <v>69</v>
      </c>
      <c r="J22" s="53"/>
      <c r="K22" s="49" t="s">
        <v>68</v>
      </c>
      <c r="L22" s="13" t="s">
        <v>58</v>
      </c>
      <c r="M22" s="13" t="s">
        <v>70</v>
      </c>
      <c r="N22" s="13" t="s">
        <v>58</v>
      </c>
      <c r="O22" s="49" t="s">
        <v>71</v>
      </c>
      <c r="P22" s="45"/>
    </row>
    <row r="23" s="3" customFormat="1" ht="44.25" customHeight="1" spans="1:16">
      <c r="A23" s="12"/>
      <c r="B23" s="12"/>
      <c r="C23" s="26"/>
      <c r="D23" s="26" t="s">
        <v>72</v>
      </c>
      <c r="E23" s="12" t="s">
        <v>73</v>
      </c>
      <c r="F23" s="12" t="s">
        <v>73</v>
      </c>
      <c r="G23" s="13">
        <v>4</v>
      </c>
      <c r="H23" s="13">
        <v>4</v>
      </c>
      <c r="I23" s="53" t="s">
        <v>74</v>
      </c>
      <c r="J23" s="53"/>
      <c r="K23" s="12" t="s">
        <v>75</v>
      </c>
      <c r="L23" s="12"/>
      <c r="M23" s="12"/>
      <c r="N23" s="12"/>
      <c r="O23" s="12"/>
      <c r="P23" s="45"/>
    </row>
    <row r="24" s="3" customFormat="1" ht="25.5" customHeight="1" spans="1:16">
      <c r="A24" s="12"/>
      <c r="B24" s="12"/>
      <c r="C24" s="26" t="s">
        <v>76</v>
      </c>
      <c r="D24" s="26" t="s">
        <v>77</v>
      </c>
      <c r="E24" s="12" t="s">
        <v>78</v>
      </c>
      <c r="F24" s="12" t="s">
        <v>78</v>
      </c>
      <c r="G24" s="13">
        <v>2</v>
      </c>
      <c r="H24" s="13">
        <v>2</v>
      </c>
      <c r="I24" s="53" t="s">
        <v>79</v>
      </c>
      <c r="J24" s="53"/>
      <c r="K24" s="49" t="s">
        <v>78</v>
      </c>
      <c r="L24" s="13" t="s">
        <v>58</v>
      </c>
      <c r="M24" s="49" t="s">
        <v>80</v>
      </c>
      <c r="N24" s="13" t="s">
        <v>58</v>
      </c>
      <c r="O24" s="49" t="s">
        <v>81</v>
      </c>
      <c r="P24" s="45"/>
    </row>
    <row r="25" s="3" customFormat="1" ht="21.75" customHeight="1" spans="1:16">
      <c r="A25" s="12"/>
      <c r="B25" s="12"/>
      <c r="C25" s="26"/>
      <c r="D25" s="26" t="s">
        <v>82</v>
      </c>
      <c r="E25" s="12" t="s">
        <v>83</v>
      </c>
      <c r="F25" s="12" t="s">
        <v>83</v>
      </c>
      <c r="G25" s="13">
        <v>2</v>
      </c>
      <c r="H25" s="13">
        <v>2</v>
      </c>
      <c r="I25" s="53" t="s">
        <v>84</v>
      </c>
      <c r="J25" s="53"/>
      <c r="K25" s="54" t="s">
        <v>83</v>
      </c>
      <c r="L25" s="13" t="s">
        <v>58</v>
      </c>
      <c r="M25" s="49" t="s">
        <v>85</v>
      </c>
      <c r="N25" s="13" t="s">
        <v>58</v>
      </c>
      <c r="O25" s="49" t="s">
        <v>86</v>
      </c>
      <c r="P25" s="45"/>
    </row>
    <row r="26" s="3" customFormat="1" ht="40.5" customHeight="1" spans="1:16">
      <c r="A26" s="12"/>
      <c r="B26" s="12"/>
      <c r="C26" s="26" t="s">
        <v>87</v>
      </c>
      <c r="D26" s="26" t="s">
        <v>88</v>
      </c>
      <c r="E26" s="27" t="s">
        <v>89</v>
      </c>
      <c r="F26" s="27" t="s">
        <v>89</v>
      </c>
      <c r="G26" s="13">
        <v>3</v>
      </c>
      <c r="H26" s="13">
        <v>3</v>
      </c>
      <c r="I26" s="53" t="s">
        <v>90</v>
      </c>
      <c r="J26" s="53"/>
      <c r="K26" s="49" t="s">
        <v>91</v>
      </c>
      <c r="L26" s="49" t="s">
        <v>92</v>
      </c>
      <c r="M26" s="49" t="s">
        <v>93</v>
      </c>
      <c r="N26" s="13" t="s">
        <v>58</v>
      </c>
      <c r="O26" s="49" t="s">
        <v>94</v>
      </c>
      <c r="P26" s="45"/>
    </row>
    <row r="27" s="3" customFormat="1" ht="51" customHeight="1" spans="1:16">
      <c r="A27" s="13" t="s">
        <v>95</v>
      </c>
      <c r="B27" s="12" t="s">
        <v>96</v>
      </c>
      <c r="C27" s="12" t="s">
        <v>97</v>
      </c>
      <c r="D27" s="12" t="s">
        <v>98</v>
      </c>
      <c r="E27" s="13" t="s">
        <v>215</v>
      </c>
      <c r="F27" s="13" t="s">
        <v>215</v>
      </c>
      <c r="G27" s="13">
        <v>3</v>
      </c>
      <c r="H27" s="13">
        <v>3</v>
      </c>
      <c r="I27" s="53" t="s">
        <v>100</v>
      </c>
      <c r="J27" s="53"/>
      <c r="K27" s="12" t="s">
        <v>101</v>
      </c>
      <c r="L27" s="55"/>
      <c r="M27" s="55"/>
      <c r="N27" s="55"/>
      <c r="O27" s="55"/>
      <c r="P27" s="27"/>
    </row>
    <row r="28" s="3" customFormat="1" ht="41.25" customHeight="1" spans="1:16">
      <c r="A28" s="13"/>
      <c r="B28" s="12"/>
      <c r="C28" s="12" t="s">
        <v>102</v>
      </c>
      <c r="D28" s="12" t="s">
        <v>216</v>
      </c>
      <c r="E28" s="67">
        <v>1</v>
      </c>
      <c r="F28" s="67">
        <v>1</v>
      </c>
      <c r="G28" s="13">
        <v>4</v>
      </c>
      <c r="H28" s="13">
        <v>4</v>
      </c>
      <c r="I28" s="53" t="s">
        <v>105</v>
      </c>
      <c r="J28" s="53"/>
      <c r="K28" s="12" t="s">
        <v>106</v>
      </c>
      <c r="L28" s="12"/>
      <c r="M28" s="12"/>
      <c r="N28" s="12"/>
      <c r="O28" s="12"/>
      <c r="P28" s="45"/>
    </row>
    <row r="29" s="3" customFormat="1" ht="27.75" customHeight="1" spans="1:16">
      <c r="A29" s="13"/>
      <c r="B29" s="12"/>
      <c r="C29" s="12" t="s">
        <v>107</v>
      </c>
      <c r="D29" s="12" t="s">
        <v>217</v>
      </c>
      <c r="E29" s="67">
        <v>1</v>
      </c>
      <c r="F29" s="67">
        <v>1</v>
      </c>
      <c r="G29" s="13">
        <v>6</v>
      </c>
      <c r="H29" s="13">
        <v>6</v>
      </c>
      <c r="I29" s="56" t="s">
        <v>109</v>
      </c>
      <c r="J29" s="56"/>
      <c r="K29" s="13" t="s">
        <v>64</v>
      </c>
      <c r="L29" s="13" t="s">
        <v>58</v>
      </c>
      <c r="M29" s="13" t="s">
        <v>58</v>
      </c>
      <c r="N29" s="13" t="s">
        <v>65</v>
      </c>
      <c r="O29" s="49" t="s">
        <v>66</v>
      </c>
      <c r="P29" s="27"/>
    </row>
    <row r="30" s="3" customFormat="1" ht="36.75" customHeight="1" spans="1:16">
      <c r="A30" s="13"/>
      <c r="B30" s="12"/>
      <c r="C30" s="12" t="s">
        <v>110</v>
      </c>
      <c r="D30" s="68" t="s">
        <v>218</v>
      </c>
      <c r="E30" s="69">
        <v>1</v>
      </c>
      <c r="F30" s="69">
        <v>1</v>
      </c>
      <c r="G30" s="13">
        <v>7</v>
      </c>
      <c r="H30" s="13">
        <v>7</v>
      </c>
      <c r="I30" s="56" t="s">
        <v>112</v>
      </c>
      <c r="J30" s="56"/>
      <c r="K30" s="12" t="s">
        <v>113</v>
      </c>
      <c r="L30" s="12"/>
      <c r="M30" s="12"/>
      <c r="N30" s="12"/>
      <c r="O30" s="12"/>
      <c r="P30" s="45"/>
    </row>
    <row r="31" s="3" customFormat="1" ht="28.5" customHeight="1" spans="1:16">
      <c r="A31" s="12" t="s">
        <v>114</v>
      </c>
      <c r="B31" s="12"/>
      <c r="C31" s="12"/>
      <c r="D31" s="12"/>
      <c r="E31" s="12"/>
      <c r="F31" s="12"/>
      <c r="G31" s="20">
        <v>50</v>
      </c>
      <c r="H31" s="20">
        <v>49</v>
      </c>
      <c r="I31" s="16"/>
      <c r="J31" s="16"/>
      <c r="K31" s="45"/>
      <c r="L31" s="45"/>
      <c r="M31" s="45"/>
      <c r="N31" s="45"/>
      <c r="O31" s="45"/>
      <c r="P31" s="45"/>
    </row>
    <row r="32" s="3" customFormat="1" ht="15.75" customHeight="1" spans="1:16">
      <c r="A32" s="29" t="s">
        <v>115</v>
      </c>
      <c r="B32" s="29" t="s">
        <v>116</v>
      </c>
      <c r="C32" s="29" t="s">
        <v>19</v>
      </c>
      <c r="D32" s="29"/>
      <c r="E32" s="29"/>
      <c r="F32" s="29"/>
      <c r="G32" s="34">
        <f>SUM(G33:G41)</f>
        <v>50</v>
      </c>
      <c r="H32" s="34">
        <f>SUM(H33:H41)</f>
        <v>49</v>
      </c>
      <c r="I32" s="26"/>
      <c r="J32" s="26"/>
      <c r="K32" s="64"/>
      <c r="L32" s="64"/>
      <c r="M32" s="64"/>
      <c r="N32" s="64"/>
      <c r="O32" s="64"/>
      <c r="P32" s="65"/>
    </row>
    <row r="33" s="3" customFormat="1" ht="30" customHeight="1" spans="1:16">
      <c r="A33" s="29"/>
      <c r="B33" s="29"/>
      <c r="C33" s="31" t="s">
        <v>117</v>
      </c>
      <c r="D33" s="31" t="s">
        <v>118</v>
      </c>
      <c r="E33" s="38">
        <v>1</v>
      </c>
      <c r="F33" s="37">
        <v>1</v>
      </c>
      <c r="G33" s="29">
        <v>10</v>
      </c>
      <c r="H33" s="29">
        <v>10</v>
      </c>
      <c r="I33" s="26" t="s">
        <v>119</v>
      </c>
      <c r="J33" s="26"/>
      <c r="K33" s="29" t="s">
        <v>120</v>
      </c>
      <c r="L33" s="29" t="s">
        <v>121</v>
      </c>
      <c r="M33" s="29" t="s">
        <v>122</v>
      </c>
      <c r="N33" s="29" t="s">
        <v>123</v>
      </c>
      <c r="O33" s="29" t="s">
        <v>124</v>
      </c>
      <c r="P33" s="29"/>
    </row>
    <row r="34" s="3" customFormat="1" ht="30" customHeight="1" spans="1:16">
      <c r="A34" s="29"/>
      <c r="B34" s="29"/>
      <c r="C34" s="31"/>
      <c r="D34" s="31" t="s">
        <v>125</v>
      </c>
      <c r="E34" s="29" t="s">
        <v>126</v>
      </c>
      <c r="F34" s="29" t="s">
        <v>126</v>
      </c>
      <c r="G34" s="29">
        <v>10</v>
      </c>
      <c r="H34" s="29">
        <v>10</v>
      </c>
      <c r="I34" s="26" t="s">
        <v>127</v>
      </c>
      <c r="J34" s="26"/>
      <c r="K34" s="29" t="s">
        <v>126</v>
      </c>
      <c r="L34" s="29" t="s">
        <v>128</v>
      </c>
      <c r="M34" s="29" t="s">
        <v>70</v>
      </c>
      <c r="N34" s="29" t="s">
        <v>129</v>
      </c>
      <c r="O34" s="29" t="s">
        <v>130</v>
      </c>
      <c r="P34" s="29"/>
    </row>
    <row r="35" s="3" customFormat="1" ht="65.25" customHeight="1" spans="1:16">
      <c r="A35" s="29"/>
      <c r="B35" s="29"/>
      <c r="C35" s="31" t="s">
        <v>131</v>
      </c>
      <c r="D35" s="31" t="s">
        <v>132</v>
      </c>
      <c r="E35" s="29" t="s">
        <v>126</v>
      </c>
      <c r="F35" s="29" t="s">
        <v>126</v>
      </c>
      <c r="G35" s="29">
        <v>5</v>
      </c>
      <c r="H35" s="29">
        <v>5</v>
      </c>
      <c r="I35" s="26" t="s">
        <v>133</v>
      </c>
      <c r="J35" s="26"/>
      <c r="K35" s="29" t="s">
        <v>126</v>
      </c>
      <c r="L35" s="29" t="s">
        <v>128</v>
      </c>
      <c r="M35" s="29" t="s">
        <v>70</v>
      </c>
      <c r="N35" s="29" t="s">
        <v>129</v>
      </c>
      <c r="O35" s="29" t="s">
        <v>130</v>
      </c>
      <c r="P35" s="29"/>
    </row>
    <row r="36" s="3" customFormat="1" ht="40.5" customHeight="1" spans="1:16">
      <c r="A36" s="29"/>
      <c r="B36" s="29"/>
      <c r="C36" s="31"/>
      <c r="D36" s="31" t="s">
        <v>134</v>
      </c>
      <c r="E36" s="29" t="s">
        <v>126</v>
      </c>
      <c r="F36" s="29" t="s">
        <v>126</v>
      </c>
      <c r="G36" s="29">
        <v>10</v>
      </c>
      <c r="H36" s="29">
        <v>10</v>
      </c>
      <c r="I36" s="26" t="s">
        <v>135</v>
      </c>
      <c r="J36" s="26"/>
      <c r="K36" s="29" t="s">
        <v>126</v>
      </c>
      <c r="L36" s="29" t="s">
        <v>128</v>
      </c>
      <c r="M36" s="29" t="s">
        <v>70</v>
      </c>
      <c r="N36" s="29" t="s">
        <v>129</v>
      </c>
      <c r="O36" s="29" t="s">
        <v>130</v>
      </c>
      <c r="P36" s="29"/>
    </row>
    <row r="37" s="3" customFormat="1" ht="36" customHeight="1" spans="1:16">
      <c r="A37" s="29"/>
      <c r="B37" s="29"/>
      <c r="C37" s="30" t="s">
        <v>136</v>
      </c>
      <c r="D37" s="31" t="s">
        <v>137</v>
      </c>
      <c r="E37" s="29" t="s">
        <v>126</v>
      </c>
      <c r="F37" s="29" t="s">
        <v>126</v>
      </c>
      <c r="G37" s="29">
        <v>5</v>
      </c>
      <c r="H37" s="29">
        <v>5</v>
      </c>
      <c r="I37" s="26" t="s">
        <v>138</v>
      </c>
      <c r="J37" s="26"/>
      <c r="K37" s="29" t="s">
        <v>126</v>
      </c>
      <c r="L37" s="29" t="s">
        <v>128</v>
      </c>
      <c r="M37" s="29" t="s">
        <v>70</v>
      </c>
      <c r="N37" s="29" t="s">
        <v>129</v>
      </c>
      <c r="O37" s="29" t="s">
        <v>130</v>
      </c>
      <c r="P37" s="29"/>
    </row>
    <row r="38" s="3" customFormat="1" ht="37.5" customHeight="1" spans="1:16">
      <c r="A38" s="29" t="s">
        <v>115</v>
      </c>
      <c r="B38" s="29" t="s">
        <v>116</v>
      </c>
      <c r="C38" s="30" t="s">
        <v>136</v>
      </c>
      <c r="D38" s="31" t="s">
        <v>139</v>
      </c>
      <c r="E38" s="29" t="s">
        <v>126</v>
      </c>
      <c r="F38" s="29" t="s">
        <v>126</v>
      </c>
      <c r="G38" s="29">
        <v>10</v>
      </c>
      <c r="H38" s="29">
        <v>9</v>
      </c>
      <c r="I38" s="26" t="s">
        <v>140</v>
      </c>
      <c r="J38" s="26"/>
      <c r="K38" s="57"/>
      <c r="L38" s="57"/>
      <c r="M38" s="57"/>
      <c r="N38" s="57"/>
      <c r="O38" s="49"/>
      <c r="P38" s="29"/>
    </row>
    <row r="39" s="3" customFormat="1" ht="37.5" customHeight="1" spans="1:16">
      <c r="A39" s="29"/>
      <c r="B39" s="29"/>
      <c r="C39" s="31" t="s">
        <v>141</v>
      </c>
      <c r="D39" s="31" t="s">
        <v>142</v>
      </c>
      <c r="E39" s="31"/>
      <c r="F39" s="27"/>
      <c r="G39" s="29"/>
      <c r="H39" s="33"/>
      <c r="I39" s="58" t="s">
        <v>143</v>
      </c>
      <c r="J39" s="59"/>
      <c r="K39" s="60" t="s">
        <v>144</v>
      </c>
      <c r="L39" s="61"/>
      <c r="M39" s="61"/>
      <c r="N39" s="61"/>
      <c r="O39" s="62"/>
      <c r="P39" s="29" t="s">
        <v>183</v>
      </c>
    </row>
    <row r="40" s="3" customFormat="1" ht="37.5" customHeight="1" spans="1:16">
      <c r="A40" s="29"/>
      <c r="B40" s="29"/>
      <c r="C40" s="31"/>
      <c r="D40" s="31" t="s">
        <v>145</v>
      </c>
      <c r="E40" s="26"/>
      <c r="F40" s="27"/>
      <c r="G40" s="29"/>
      <c r="H40" s="29"/>
      <c r="I40" s="63" t="s">
        <v>146</v>
      </c>
      <c r="J40" s="63"/>
      <c r="K40" s="31" t="s">
        <v>147</v>
      </c>
      <c r="L40" s="31"/>
      <c r="M40" s="31"/>
      <c r="N40" s="31"/>
      <c r="O40" s="31"/>
      <c r="P40" s="29"/>
    </row>
    <row r="41" s="3" customFormat="1" ht="37.5" customHeight="1" spans="1:16">
      <c r="A41" s="29"/>
      <c r="B41" s="29"/>
      <c r="C41" s="31"/>
      <c r="D41" s="31" t="s">
        <v>148</v>
      </c>
      <c r="E41" s="31"/>
      <c r="F41" s="27"/>
      <c r="G41" s="29"/>
      <c r="H41" s="18"/>
      <c r="I41" s="63" t="s">
        <v>149</v>
      </c>
      <c r="J41" s="63"/>
      <c r="K41" s="31" t="s">
        <v>150</v>
      </c>
      <c r="L41" s="31"/>
      <c r="M41" s="31"/>
      <c r="N41" s="31"/>
      <c r="O41" s="31"/>
      <c r="P41" s="29"/>
    </row>
    <row r="42" s="3" customFormat="1" ht="46.5" customHeight="1" spans="1:16">
      <c r="A42" s="39" t="s">
        <v>151</v>
      </c>
      <c r="B42" s="39"/>
      <c r="C42" s="40" t="s">
        <v>219</v>
      </c>
      <c r="D42" s="40"/>
      <c r="E42" s="40"/>
      <c r="F42" s="40"/>
      <c r="G42" s="40"/>
      <c r="H42" s="40"/>
      <c r="I42" s="40"/>
      <c r="J42" s="40"/>
      <c r="K42" s="40"/>
      <c r="L42" s="40"/>
      <c r="M42" s="40"/>
      <c r="N42" s="40"/>
      <c r="O42" s="40"/>
      <c r="P42" s="40"/>
    </row>
    <row r="43" s="3" customFormat="1" ht="25" customHeight="1" spans="1:16">
      <c r="A43" s="39" t="s">
        <v>153</v>
      </c>
      <c r="B43" s="39"/>
      <c r="C43" s="41" t="s">
        <v>154</v>
      </c>
      <c r="D43" s="41"/>
      <c r="E43" s="41"/>
      <c r="F43" s="41"/>
      <c r="G43" s="41"/>
      <c r="H43" s="41"/>
      <c r="I43" s="41"/>
      <c r="J43" s="41"/>
      <c r="K43" s="41"/>
      <c r="L43" s="41"/>
      <c r="M43" s="41"/>
      <c r="N43" s="41"/>
      <c r="O43" s="41"/>
      <c r="P43" s="41"/>
    </row>
    <row r="44" s="3" customFormat="1" ht="25" customHeight="1" spans="1:16">
      <c r="A44" s="39" t="s">
        <v>155</v>
      </c>
      <c r="B44" s="39"/>
      <c r="C44" s="41" t="s">
        <v>154</v>
      </c>
      <c r="D44" s="41"/>
      <c r="E44" s="41"/>
      <c r="F44" s="41"/>
      <c r="G44" s="41"/>
      <c r="H44" s="41"/>
      <c r="I44" s="41"/>
      <c r="J44" s="41"/>
      <c r="K44" s="41"/>
      <c r="L44" s="41"/>
      <c r="M44" s="41"/>
      <c r="N44" s="41"/>
      <c r="O44" s="41"/>
      <c r="P44" s="41"/>
    </row>
    <row r="45" s="4" customFormat="1" ht="30.75" customHeight="1" spans="1:16">
      <c r="A45" s="42" t="s">
        <v>156</v>
      </c>
      <c r="B45" s="42"/>
      <c r="C45" s="42"/>
      <c r="D45" s="42"/>
      <c r="E45" s="42"/>
      <c r="F45" s="42"/>
      <c r="G45" s="42"/>
      <c r="H45" s="42"/>
      <c r="I45" s="42"/>
      <c r="J45" s="42"/>
      <c r="K45" s="42"/>
      <c r="L45" s="42"/>
      <c r="M45" s="42"/>
      <c r="N45" s="42"/>
      <c r="O45" s="42"/>
      <c r="P45" s="42"/>
    </row>
    <row r="46" s="4" customFormat="1" ht="19.5" customHeight="1" spans="1:1">
      <c r="A46" s="4" t="s">
        <v>157</v>
      </c>
    </row>
    <row r="47" s="2" customFormat="1" spans="1:16">
      <c r="A47" s="4" t="s">
        <v>158</v>
      </c>
      <c r="B47" s="4"/>
      <c r="C47" s="4"/>
      <c r="D47" s="4"/>
      <c r="E47" s="4"/>
      <c r="F47" s="4"/>
      <c r="G47" s="4"/>
      <c r="H47" s="4"/>
      <c r="I47" s="4"/>
      <c r="J47" s="4"/>
      <c r="K47" s="4"/>
      <c r="L47" s="4"/>
      <c r="M47" s="4"/>
      <c r="N47" s="4"/>
      <c r="O47" s="4"/>
      <c r="P47" s="4"/>
    </row>
  </sheetData>
  <mergeCells count="100">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I36:J36"/>
    <mergeCell ref="I37:J37"/>
    <mergeCell ref="I38:J38"/>
    <mergeCell ref="I39:J39"/>
    <mergeCell ref="K39:O39"/>
    <mergeCell ref="I40:J40"/>
    <mergeCell ref="K40:O40"/>
    <mergeCell ref="I41:J41"/>
    <mergeCell ref="K41:O41"/>
    <mergeCell ref="A42:B42"/>
    <mergeCell ref="C42:P42"/>
    <mergeCell ref="A43:B43"/>
    <mergeCell ref="C43:P43"/>
    <mergeCell ref="A44:B44"/>
    <mergeCell ref="C44:P44"/>
    <mergeCell ref="A45:P45"/>
    <mergeCell ref="A46:P46"/>
    <mergeCell ref="A47:P47"/>
    <mergeCell ref="A15:A16"/>
    <mergeCell ref="A19:A26"/>
    <mergeCell ref="A27:A30"/>
    <mergeCell ref="A32:A37"/>
    <mergeCell ref="A38:A41"/>
    <mergeCell ref="B15:B16"/>
    <mergeCell ref="B19:B26"/>
    <mergeCell ref="B27:B30"/>
    <mergeCell ref="B32:B37"/>
    <mergeCell ref="B38:B41"/>
    <mergeCell ref="C7:C8"/>
    <mergeCell ref="C15:C16"/>
    <mergeCell ref="C19:C20"/>
    <mergeCell ref="C21:C23"/>
    <mergeCell ref="C24:C25"/>
    <mergeCell ref="C33:C34"/>
    <mergeCell ref="C35:C36"/>
    <mergeCell ref="C39:C41"/>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554861111111111" right="0.554861111111111" top="0.409027777777778" bottom="0.409027777777778" header="0.5" footer="0.5"/>
  <pageSetup paperSize="9" scale="73" orientation="landscape" horizontalDpi="600"/>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9"/>
  <sheetViews>
    <sheetView view="pageBreakPreview" zoomScaleNormal="100" topLeftCell="A36" workbookViewId="0">
      <selection activeCell="A2" sqref="A2:P46"/>
    </sheetView>
  </sheetViews>
  <sheetFormatPr defaultColWidth="9" defaultRowHeight="14.25"/>
  <cols>
    <col min="1" max="1" width="5.5" style="2" customWidth="1"/>
    <col min="2" max="2" width="7.875" style="2" customWidth="1"/>
    <col min="3" max="3" width="13.375" style="2" customWidth="1"/>
    <col min="4" max="4" width="17.5" style="2" customWidth="1"/>
    <col min="5" max="5" width="18.125" style="2" customWidth="1"/>
    <col min="6" max="6" width="9.625" style="2" customWidth="1"/>
    <col min="7" max="7" width="5.875" style="2" customWidth="1"/>
    <col min="8" max="8" width="8" style="2" customWidth="1"/>
    <col min="9" max="9" width="10.5" style="2" customWidth="1"/>
    <col min="10" max="10" width="30.625" style="2" customWidth="1"/>
    <col min="11" max="15" width="10.375" style="2" customWidth="1"/>
    <col min="16" max="16" width="16" style="2" customWidth="1"/>
    <col min="17" max="16384" width="9" style="2"/>
  </cols>
  <sheetData>
    <row r="1" s="1" customFormat="1" ht="20.25" customHeight="1" spans="1:2">
      <c r="A1" s="5" t="s">
        <v>220</v>
      </c>
      <c r="B1" s="5"/>
    </row>
    <row r="2" s="2" customFormat="1" ht="33" customHeight="1" spans="1:16">
      <c r="A2" s="6" t="s">
        <v>1</v>
      </c>
      <c r="B2" s="7"/>
      <c r="C2" s="7"/>
      <c r="D2" s="7"/>
      <c r="E2" s="7"/>
      <c r="F2" s="7"/>
      <c r="G2" s="7"/>
      <c r="H2" s="7"/>
      <c r="I2" s="7"/>
      <c r="J2" s="7"/>
      <c r="K2" s="7"/>
      <c r="L2" s="7"/>
      <c r="M2" s="7"/>
      <c r="N2" s="7"/>
      <c r="O2" s="7"/>
      <c r="P2" s="7"/>
    </row>
    <row r="3" s="3" customFormat="1" ht="25.5" customHeight="1" spans="1:16">
      <c r="A3" s="8" t="s">
        <v>221</v>
      </c>
      <c r="B3" s="8"/>
      <c r="C3" s="9" t="s">
        <v>222</v>
      </c>
      <c r="D3" s="9"/>
      <c r="E3" s="9"/>
      <c r="F3" s="10" t="s">
        <v>223</v>
      </c>
      <c r="G3" s="10"/>
      <c r="H3" s="10"/>
      <c r="I3" s="10"/>
      <c r="J3" s="43" t="s">
        <v>4</v>
      </c>
      <c r="K3" s="44" t="s">
        <v>224</v>
      </c>
      <c r="L3" s="44"/>
      <c r="M3" s="44"/>
      <c r="N3" s="44"/>
      <c r="O3" s="44"/>
      <c r="P3" s="44"/>
    </row>
    <row r="4" s="3" customFormat="1" ht="20.25" customHeight="1" spans="1:16">
      <c r="A4" s="11" t="s">
        <v>5</v>
      </c>
      <c r="B4" s="11"/>
      <c r="C4" s="12" t="s">
        <v>225</v>
      </c>
      <c r="D4" s="12"/>
      <c r="E4" s="12"/>
      <c r="F4" s="12"/>
      <c r="G4" s="12"/>
      <c r="H4" s="12"/>
      <c r="I4" s="12"/>
      <c r="J4" s="12"/>
      <c r="K4" s="12"/>
      <c r="L4" s="12"/>
      <c r="M4" s="13" t="s">
        <v>7</v>
      </c>
      <c r="N4" s="13"/>
      <c r="O4" s="13" t="s">
        <v>226</v>
      </c>
      <c r="P4" s="45"/>
    </row>
    <row r="5" s="3" customFormat="1" ht="20.25" customHeight="1" spans="1:16">
      <c r="A5" s="11" t="s">
        <v>9</v>
      </c>
      <c r="B5" s="11"/>
      <c r="C5" s="12" t="s">
        <v>10</v>
      </c>
      <c r="D5" s="12"/>
      <c r="E5" s="12"/>
      <c r="F5" s="12"/>
      <c r="G5" s="12"/>
      <c r="H5" s="12"/>
      <c r="I5" s="12"/>
      <c r="J5" s="12"/>
      <c r="K5" s="12"/>
      <c r="L5" s="12"/>
      <c r="M5" s="12"/>
      <c r="N5" s="12"/>
      <c r="O5" s="12"/>
      <c r="P5" s="12"/>
    </row>
    <row r="6" s="3" customFormat="1" ht="20.25" customHeight="1" spans="1:16">
      <c r="A6" s="11" t="s">
        <v>11</v>
      </c>
      <c r="B6" s="11"/>
      <c r="C6" s="12" t="s">
        <v>227</v>
      </c>
      <c r="D6" s="12"/>
      <c r="E6" s="12"/>
      <c r="F6" s="12"/>
      <c r="G6" s="12"/>
      <c r="H6" s="12"/>
      <c r="I6" s="12"/>
      <c r="J6" s="12"/>
      <c r="K6" s="12"/>
      <c r="L6" s="12"/>
      <c r="M6" s="12"/>
      <c r="N6" s="12"/>
      <c r="O6" s="12"/>
      <c r="P6" s="12"/>
    </row>
    <row r="7" s="3" customFormat="1" ht="17.25" customHeight="1" spans="1:16">
      <c r="A7" s="12" t="s">
        <v>13</v>
      </c>
      <c r="B7" s="12"/>
      <c r="C7" s="13" t="s">
        <v>14</v>
      </c>
      <c r="D7" s="14" t="s">
        <v>15</v>
      </c>
      <c r="E7" s="14"/>
      <c r="F7" s="14"/>
      <c r="G7" s="13" t="s">
        <v>16</v>
      </c>
      <c r="H7" s="13"/>
      <c r="I7" s="46" t="s">
        <v>17</v>
      </c>
      <c r="J7" s="13" t="s">
        <v>18</v>
      </c>
      <c r="K7" s="13"/>
      <c r="L7" s="13"/>
      <c r="M7" s="13"/>
      <c r="N7" s="13"/>
      <c r="O7" s="13"/>
      <c r="P7" s="13"/>
    </row>
    <row r="8" s="3" customFormat="1" ht="17.25" customHeight="1" spans="1:16">
      <c r="A8" s="12"/>
      <c r="B8" s="12"/>
      <c r="C8" s="13"/>
      <c r="D8" s="15" t="s">
        <v>19</v>
      </c>
      <c r="E8" s="15" t="s">
        <v>20</v>
      </c>
      <c r="F8" s="15" t="s">
        <v>21</v>
      </c>
      <c r="G8" s="13"/>
      <c r="H8" s="13"/>
      <c r="I8" s="46"/>
      <c r="J8" s="13"/>
      <c r="K8" s="13"/>
      <c r="L8" s="13"/>
      <c r="M8" s="13"/>
      <c r="N8" s="13"/>
      <c r="O8" s="13"/>
      <c r="P8" s="13"/>
    </row>
    <row r="9" s="3" customFormat="1" ht="17.25" customHeight="1" spans="1:16">
      <c r="A9" s="12"/>
      <c r="B9" s="12"/>
      <c r="C9" s="16" t="s">
        <v>22</v>
      </c>
      <c r="D9" s="17">
        <f t="shared" ref="D9:D11" si="0">SUM(E9:F9)</f>
        <v>443.48</v>
      </c>
      <c r="E9" s="18">
        <f t="shared" ref="E9:G9" si="1">SUM(E10:E11)</f>
        <v>443.48</v>
      </c>
      <c r="F9" s="18">
        <f t="shared" si="1"/>
        <v>0</v>
      </c>
      <c r="G9" s="16">
        <f t="shared" si="1"/>
        <v>443.48</v>
      </c>
      <c r="H9" s="16"/>
      <c r="I9" s="18">
        <f t="shared" ref="I9:I11" si="2">ROUND(G9/D9*100,2)</f>
        <v>100</v>
      </c>
      <c r="J9" s="12"/>
      <c r="K9" s="12"/>
      <c r="L9" s="12"/>
      <c r="M9" s="12"/>
      <c r="N9" s="12"/>
      <c r="O9" s="12"/>
      <c r="P9" s="12"/>
    </row>
    <row r="10" s="3" customFormat="1" ht="17.25" customHeight="1" spans="1:16">
      <c r="A10" s="12"/>
      <c r="B10" s="12"/>
      <c r="C10" s="14" t="s">
        <v>23</v>
      </c>
      <c r="D10" s="19">
        <f t="shared" si="0"/>
        <v>443.48</v>
      </c>
      <c r="E10" s="18">
        <v>443.48</v>
      </c>
      <c r="F10" s="18"/>
      <c r="G10" s="16">
        <v>443.48</v>
      </c>
      <c r="H10" s="16"/>
      <c r="I10" s="18">
        <f t="shared" si="2"/>
        <v>100</v>
      </c>
      <c r="J10" s="12"/>
      <c r="K10" s="12"/>
      <c r="L10" s="12"/>
      <c r="M10" s="12"/>
      <c r="N10" s="12"/>
      <c r="O10" s="12"/>
      <c r="P10" s="12"/>
    </row>
    <row r="11" s="3" customFormat="1" ht="17.25" customHeight="1" spans="1:16">
      <c r="A11" s="12"/>
      <c r="B11" s="12"/>
      <c r="C11" s="14" t="s">
        <v>24</v>
      </c>
      <c r="D11" s="19">
        <f t="shared" si="0"/>
        <v>0</v>
      </c>
      <c r="E11" s="18"/>
      <c r="F11" s="18"/>
      <c r="G11" s="16"/>
      <c r="H11" s="16"/>
      <c r="I11" s="18" t="e">
        <f t="shared" si="2"/>
        <v>#DIV/0!</v>
      </c>
      <c r="J11" s="12"/>
      <c r="K11" s="12"/>
      <c r="L11" s="12"/>
      <c r="M11" s="12"/>
      <c r="N11" s="12"/>
      <c r="O11" s="12"/>
      <c r="P11" s="12"/>
    </row>
    <row r="12" s="3" customFormat="1" ht="18" customHeight="1" spans="1:16">
      <c r="A12" s="12" t="s">
        <v>25</v>
      </c>
      <c r="B12" s="12"/>
      <c r="C12" s="13" t="s">
        <v>26</v>
      </c>
      <c r="D12" s="13"/>
      <c r="E12" s="13"/>
      <c r="F12" s="13"/>
      <c r="G12" s="13"/>
      <c r="H12" s="13"/>
      <c r="I12" s="13"/>
      <c r="J12" s="13" t="s">
        <v>27</v>
      </c>
      <c r="K12" s="13"/>
      <c r="L12" s="13"/>
      <c r="M12" s="13"/>
      <c r="N12" s="13"/>
      <c r="O12" s="13"/>
      <c r="P12" s="13"/>
    </row>
    <row r="13" s="3" customFormat="1" ht="45" customHeight="1" spans="1:16">
      <c r="A13" s="12"/>
      <c r="B13" s="12"/>
      <c r="C13" s="12" t="s">
        <v>228</v>
      </c>
      <c r="D13" s="12"/>
      <c r="E13" s="12"/>
      <c r="F13" s="12"/>
      <c r="G13" s="12"/>
      <c r="H13" s="12"/>
      <c r="I13" s="12"/>
      <c r="J13" s="12" t="s">
        <v>229</v>
      </c>
      <c r="K13" s="12"/>
      <c r="L13" s="12"/>
      <c r="M13" s="12"/>
      <c r="N13" s="12"/>
      <c r="O13" s="12"/>
      <c r="P13" s="12"/>
    </row>
    <row r="14" s="3" customFormat="1" ht="34.5" customHeight="1" spans="1:16">
      <c r="A14" s="12" t="s">
        <v>30</v>
      </c>
      <c r="B14" s="12"/>
      <c r="C14" s="12" t="s">
        <v>230</v>
      </c>
      <c r="D14" s="12"/>
      <c r="E14" s="12"/>
      <c r="F14" s="12"/>
      <c r="G14" s="12"/>
      <c r="H14" s="12"/>
      <c r="I14" s="12"/>
      <c r="J14" s="12"/>
      <c r="K14" s="12"/>
      <c r="L14" s="12"/>
      <c r="M14" s="12"/>
      <c r="N14" s="12"/>
      <c r="O14" s="12"/>
      <c r="P14" s="12"/>
    </row>
    <row r="15" s="3" customFormat="1" ht="18" customHeight="1" spans="1:16">
      <c r="A15" s="20" t="s">
        <v>32</v>
      </c>
      <c r="B15" s="20" t="s">
        <v>33</v>
      </c>
      <c r="C15" s="20" t="s">
        <v>34</v>
      </c>
      <c r="D15" s="20" t="s">
        <v>35</v>
      </c>
      <c r="E15" s="20" t="s">
        <v>36</v>
      </c>
      <c r="F15" s="20" t="s">
        <v>37</v>
      </c>
      <c r="G15" s="20" t="s">
        <v>38</v>
      </c>
      <c r="H15" s="20" t="s">
        <v>39</v>
      </c>
      <c r="I15" s="47" t="s">
        <v>40</v>
      </c>
      <c r="J15" s="47"/>
      <c r="K15" s="47"/>
      <c r="L15" s="47"/>
      <c r="M15" s="47"/>
      <c r="N15" s="47"/>
      <c r="O15" s="47"/>
      <c r="P15" s="48" t="s">
        <v>41</v>
      </c>
    </row>
    <row r="16" s="3" customFormat="1" ht="18" customHeight="1" spans="1:16">
      <c r="A16" s="20"/>
      <c r="B16" s="20"/>
      <c r="C16" s="20"/>
      <c r="D16" s="20"/>
      <c r="E16" s="20"/>
      <c r="F16" s="20"/>
      <c r="G16" s="20"/>
      <c r="H16" s="20"/>
      <c r="I16" s="20" t="s">
        <v>42</v>
      </c>
      <c r="J16" s="20"/>
      <c r="K16" s="49" t="s">
        <v>43</v>
      </c>
      <c r="L16" s="49" t="s">
        <v>44</v>
      </c>
      <c r="M16" s="49" t="s">
        <v>45</v>
      </c>
      <c r="N16" s="49" t="s">
        <v>46</v>
      </c>
      <c r="O16" s="49" t="s">
        <v>47</v>
      </c>
      <c r="P16" s="50"/>
    </row>
    <row r="17" s="3" customFormat="1" ht="19.5" customHeight="1" spans="1:16">
      <c r="A17" s="13" t="s">
        <v>22</v>
      </c>
      <c r="B17" s="13"/>
      <c r="C17" s="13"/>
      <c r="D17" s="13"/>
      <c r="E17" s="13"/>
      <c r="F17" s="13"/>
      <c r="G17" s="20">
        <f>SUM(G18,G31)</f>
        <v>100</v>
      </c>
      <c r="H17" s="21">
        <f>SUM(H18+H36)</f>
        <v>97</v>
      </c>
      <c r="I17" s="51"/>
      <c r="J17" s="51"/>
      <c r="K17" s="52"/>
      <c r="L17" s="52"/>
      <c r="M17" s="52"/>
      <c r="N17" s="52"/>
      <c r="O17" s="52"/>
      <c r="P17" s="52"/>
    </row>
    <row r="18" s="3" customFormat="1" ht="19.5" customHeight="1" spans="1:16">
      <c r="A18" s="12" t="s">
        <v>48</v>
      </c>
      <c r="B18" s="12"/>
      <c r="C18" s="12"/>
      <c r="D18" s="12"/>
      <c r="E18" s="12"/>
      <c r="F18" s="12"/>
      <c r="G18" s="20">
        <f>SUM(G19:G30)</f>
        <v>50</v>
      </c>
      <c r="H18" s="22">
        <f>SUM(H19:H30)</f>
        <v>48</v>
      </c>
      <c r="I18" s="51"/>
      <c r="J18" s="51"/>
      <c r="K18" s="52"/>
      <c r="L18" s="52"/>
      <c r="M18" s="52"/>
      <c r="N18" s="52"/>
      <c r="O18" s="52"/>
      <c r="P18" s="52"/>
    </row>
    <row r="19" s="3" customFormat="1" ht="38.25" customHeight="1" spans="1:16">
      <c r="A19" s="12" t="s">
        <v>49</v>
      </c>
      <c r="B19" s="12" t="s">
        <v>50</v>
      </c>
      <c r="C19" s="23" t="s">
        <v>51</v>
      </c>
      <c r="D19" s="12" t="s">
        <v>52</v>
      </c>
      <c r="E19" s="24">
        <v>1</v>
      </c>
      <c r="F19" s="24">
        <v>1</v>
      </c>
      <c r="G19" s="13">
        <v>10</v>
      </c>
      <c r="H19" s="13">
        <v>10</v>
      </c>
      <c r="I19" s="53" t="s">
        <v>53</v>
      </c>
      <c r="J19" s="53"/>
      <c r="K19" s="12" t="s">
        <v>54</v>
      </c>
      <c r="L19" s="12"/>
      <c r="M19" s="12"/>
      <c r="N19" s="12"/>
      <c r="O19" s="12"/>
      <c r="P19" s="45"/>
    </row>
    <row r="20" s="3" customFormat="1" ht="30.75" customHeight="1" spans="1:16">
      <c r="A20" s="12"/>
      <c r="B20" s="12"/>
      <c r="C20" s="25"/>
      <c r="D20" s="26" t="s">
        <v>55</v>
      </c>
      <c r="E20" s="27" t="s">
        <v>56</v>
      </c>
      <c r="F20" s="27" t="s">
        <v>56</v>
      </c>
      <c r="G20" s="13">
        <v>5</v>
      </c>
      <c r="H20" s="13">
        <v>5</v>
      </c>
      <c r="I20" s="53" t="s">
        <v>57</v>
      </c>
      <c r="J20" s="53"/>
      <c r="K20" s="54" t="s">
        <v>56</v>
      </c>
      <c r="L20" s="13" t="s">
        <v>58</v>
      </c>
      <c r="M20" s="13" t="s">
        <v>58</v>
      </c>
      <c r="N20" s="13" t="s">
        <v>58</v>
      </c>
      <c r="O20" s="49" t="s">
        <v>59</v>
      </c>
      <c r="P20" s="45"/>
    </row>
    <row r="21" s="3" customFormat="1" ht="38.25" customHeight="1" spans="1:16">
      <c r="A21" s="12"/>
      <c r="B21" s="12"/>
      <c r="C21" s="26" t="s">
        <v>60</v>
      </c>
      <c r="D21" s="26" t="s">
        <v>61</v>
      </c>
      <c r="E21" s="12" t="s">
        <v>62</v>
      </c>
      <c r="F21" s="12" t="s">
        <v>62</v>
      </c>
      <c r="G21" s="13">
        <v>2</v>
      </c>
      <c r="H21" s="13">
        <v>2</v>
      </c>
      <c r="I21" s="53" t="s">
        <v>63</v>
      </c>
      <c r="J21" s="53"/>
      <c r="K21" s="49" t="s">
        <v>64</v>
      </c>
      <c r="L21" s="13" t="s">
        <v>58</v>
      </c>
      <c r="M21" s="13" t="s">
        <v>58</v>
      </c>
      <c r="N21" s="13" t="s">
        <v>65</v>
      </c>
      <c r="O21" s="49" t="s">
        <v>66</v>
      </c>
      <c r="P21" s="45"/>
    </row>
    <row r="22" s="3" customFormat="1" ht="36" customHeight="1" spans="1:16">
      <c r="A22" s="12"/>
      <c r="B22" s="12"/>
      <c r="C22" s="26"/>
      <c r="D22" s="26" t="s">
        <v>67</v>
      </c>
      <c r="E22" s="12" t="s">
        <v>71</v>
      </c>
      <c r="F22" s="12" t="s">
        <v>71</v>
      </c>
      <c r="G22" s="13">
        <v>2</v>
      </c>
      <c r="H22" s="13">
        <v>0</v>
      </c>
      <c r="I22" s="53" t="s">
        <v>69</v>
      </c>
      <c r="J22" s="53"/>
      <c r="K22" s="49" t="s">
        <v>68</v>
      </c>
      <c r="L22" s="13" t="s">
        <v>58</v>
      </c>
      <c r="M22" s="13" t="s">
        <v>70</v>
      </c>
      <c r="N22" s="13" t="s">
        <v>58</v>
      </c>
      <c r="O22" s="49" t="s">
        <v>71</v>
      </c>
      <c r="P22" s="45" t="s">
        <v>231</v>
      </c>
    </row>
    <row r="23" s="3" customFormat="1" ht="44.25" customHeight="1" spans="1:16">
      <c r="A23" s="12"/>
      <c r="B23" s="12"/>
      <c r="C23" s="26"/>
      <c r="D23" s="26" t="s">
        <v>72</v>
      </c>
      <c r="E23" s="12" t="s">
        <v>73</v>
      </c>
      <c r="F23" s="12" t="s">
        <v>73</v>
      </c>
      <c r="G23" s="13">
        <v>4</v>
      </c>
      <c r="H23" s="13">
        <v>4</v>
      </c>
      <c r="I23" s="53" t="s">
        <v>74</v>
      </c>
      <c r="J23" s="53"/>
      <c r="K23" s="12" t="s">
        <v>75</v>
      </c>
      <c r="L23" s="12"/>
      <c r="M23" s="12"/>
      <c r="N23" s="12"/>
      <c r="O23" s="12"/>
      <c r="P23" s="45"/>
    </row>
    <row r="24" s="3" customFormat="1" ht="25.5" customHeight="1" spans="1:16">
      <c r="A24" s="12"/>
      <c r="B24" s="12"/>
      <c r="C24" s="26" t="s">
        <v>76</v>
      </c>
      <c r="D24" s="26" t="s">
        <v>77</v>
      </c>
      <c r="E24" s="12" t="s">
        <v>78</v>
      </c>
      <c r="F24" s="12" t="s">
        <v>78</v>
      </c>
      <c r="G24" s="13">
        <v>2</v>
      </c>
      <c r="H24" s="13">
        <v>2</v>
      </c>
      <c r="I24" s="53" t="s">
        <v>79</v>
      </c>
      <c r="J24" s="53"/>
      <c r="K24" s="49" t="s">
        <v>78</v>
      </c>
      <c r="L24" s="13" t="s">
        <v>58</v>
      </c>
      <c r="M24" s="49" t="s">
        <v>80</v>
      </c>
      <c r="N24" s="13" t="s">
        <v>58</v>
      </c>
      <c r="O24" s="49" t="s">
        <v>81</v>
      </c>
      <c r="P24" s="45"/>
    </row>
    <row r="25" s="3" customFormat="1" ht="21.75" customHeight="1" spans="1:16">
      <c r="A25" s="12"/>
      <c r="B25" s="12"/>
      <c r="C25" s="26"/>
      <c r="D25" s="26" t="s">
        <v>82</v>
      </c>
      <c r="E25" s="12" t="s">
        <v>83</v>
      </c>
      <c r="F25" s="12" t="s">
        <v>83</v>
      </c>
      <c r="G25" s="13">
        <v>2</v>
      </c>
      <c r="H25" s="13">
        <v>2</v>
      </c>
      <c r="I25" s="53" t="s">
        <v>84</v>
      </c>
      <c r="J25" s="53"/>
      <c r="K25" s="54" t="s">
        <v>83</v>
      </c>
      <c r="L25" s="13" t="s">
        <v>58</v>
      </c>
      <c r="M25" s="49" t="s">
        <v>85</v>
      </c>
      <c r="N25" s="13" t="s">
        <v>58</v>
      </c>
      <c r="O25" s="49" t="s">
        <v>86</v>
      </c>
      <c r="P25" s="45"/>
    </row>
    <row r="26" s="3" customFormat="1" ht="40.5" customHeight="1" spans="1:16">
      <c r="A26" s="12"/>
      <c r="B26" s="12"/>
      <c r="C26" s="26" t="s">
        <v>87</v>
      </c>
      <c r="D26" s="26" t="s">
        <v>88</v>
      </c>
      <c r="E26" s="27" t="s">
        <v>89</v>
      </c>
      <c r="F26" s="27" t="s">
        <v>89</v>
      </c>
      <c r="G26" s="13">
        <v>3</v>
      </c>
      <c r="H26" s="13">
        <v>3</v>
      </c>
      <c r="I26" s="53" t="s">
        <v>90</v>
      </c>
      <c r="J26" s="53"/>
      <c r="K26" s="49" t="s">
        <v>91</v>
      </c>
      <c r="L26" s="49" t="s">
        <v>92</v>
      </c>
      <c r="M26" s="49" t="s">
        <v>93</v>
      </c>
      <c r="N26" s="13" t="s">
        <v>58</v>
      </c>
      <c r="O26" s="49" t="s">
        <v>94</v>
      </c>
      <c r="P26" s="45"/>
    </row>
    <row r="27" s="3" customFormat="1" ht="27.75" customHeight="1" spans="1:16">
      <c r="A27" s="13" t="s">
        <v>95</v>
      </c>
      <c r="B27" s="12" t="s">
        <v>96</v>
      </c>
      <c r="C27" s="12" t="s">
        <v>97</v>
      </c>
      <c r="D27" s="13" t="s">
        <v>232</v>
      </c>
      <c r="E27" s="24" t="s">
        <v>233</v>
      </c>
      <c r="F27" s="24" t="s">
        <v>233</v>
      </c>
      <c r="G27" s="13">
        <v>3</v>
      </c>
      <c r="H27" s="13">
        <v>3</v>
      </c>
      <c r="I27" s="53" t="s">
        <v>100</v>
      </c>
      <c r="J27" s="53"/>
      <c r="K27" s="12" t="s">
        <v>101</v>
      </c>
      <c r="L27" s="55"/>
      <c r="M27" s="55"/>
      <c r="N27" s="55"/>
      <c r="O27" s="55"/>
      <c r="P27" s="27"/>
    </row>
    <row r="28" s="3" customFormat="1" ht="77" customHeight="1" spans="1:16">
      <c r="A28" s="13"/>
      <c r="B28" s="12"/>
      <c r="C28" s="12" t="s">
        <v>102</v>
      </c>
      <c r="D28" s="12" t="s">
        <v>234</v>
      </c>
      <c r="E28" s="24" t="s">
        <v>235</v>
      </c>
      <c r="F28" s="24" t="s">
        <v>236</v>
      </c>
      <c r="G28" s="13">
        <v>4</v>
      </c>
      <c r="H28" s="13">
        <v>4</v>
      </c>
      <c r="I28" s="53" t="s">
        <v>105</v>
      </c>
      <c r="J28" s="53"/>
      <c r="K28" s="12" t="s">
        <v>106</v>
      </c>
      <c r="L28" s="12"/>
      <c r="M28" s="12"/>
      <c r="N28" s="12"/>
      <c r="O28" s="12"/>
      <c r="P28" s="45"/>
    </row>
    <row r="29" s="3" customFormat="1" ht="104" customHeight="1" spans="1:16">
      <c r="A29" s="13"/>
      <c r="B29" s="12"/>
      <c r="C29" s="12" t="s">
        <v>107</v>
      </c>
      <c r="D29" s="12" t="s">
        <v>237</v>
      </c>
      <c r="E29" s="24">
        <v>1</v>
      </c>
      <c r="F29" s="24">
        <v>1</v>
      </c>
      <c r="G29" s="13">
        <v>6</v>
      </c>
      <c r="H29" s="13">
        <v>6</v>
      </c>
      <c r="I29" s="56" t="s">
        <v>109</v>
      </c>
      <c r="J29" s="56"/>
      <c r="K29" s="13" t="s">
        <v>64</v>
      </c>
      <c r="L29" s="13" t="s">
        <v>58</v>
      </c>
      <c r="M29" s="13" t="s">
        <v>58</v>
      </c>
      <c r="N29" s="13" t="s">
        <v>65</v>
      </c>
      <c r="O29" s="49" t="s">
        <v>66</v>
      </c>
      <c r="P29" s="27"/>
    </row>
    <row r="30" s="3" customFormat="1" ht="36.75" customHeight="1" spans="1:16">
      <c r="A30" s="13"/>
      <c r="B30" s="12"/>
      <c r="C30" s="12" t="s">
        <v>110</v>
      </c>
      <c r="D30" s="12" t="s">
        <v>238</v>
      </c>
      <c r="E30" s="24" t="s">
        <v>239</v>
      </c>
      <c r="F30" s="24" t="s">
        <v>239</v>
      </c>
      <c r="G30" s="13">
        <v>7</v>
      </c>
      <c r="H30" s="13">
        <v>7</v>
      </c>
      <c r="I30" s="56" t="s">
        <v>112</v>
      </c>
      <c r="J30" s="56"/>
      <c r="K30" s="12" t="s">
        <v>113</v>
      </c>
      <c r="L30" s="12"/>
      <c r="M30" s="12"/>
      <c r="N30" s="12"/>
      <c r="O30" s="12"/>
      <c r="P30" s="45"/>
    </row>
    <row r="31" s="3" customFormat="1" ht="28.5" customHeight="1" spans="1:16">
      <c r="A31" s="12" t="s">
        <v>114</v>
      </c>
      <c r="B31" s="12"/>
      <c r="C31" s="12"/>
      <c r="D31" s="12"/>
      <c r="E31" s="12"/>
      <c r="F31" s="12"/>
      <c r="G31" s="20">
        <v>50</v>
      </c>
      <c r="H31" s="28">
        <f>H36</f>
        <v>49</v>
      </c>
      <c r="I31" s="16"/>
      <c r="J31" s="16"/>
      <c r="K31" s="45"/>
      <c r="L31" s="45"/>
      <c r="M31" s="45"/>
      <c r="N31" s="45"/>
      <c r="O31" s="45"/>
      <c r="P31" s="45"/>
    </row>
    <row r="32" s="3" customFormat="1" ht="37.5" customHeight="1" spans="1:16">
      <c r="A32" s="29" t="s">
        <v>115</v>
      </c>
      <c r="B32" s="29" t="s">
        <v>116</v>
      </c>
      <c r="C32" s="30" t="s">
        <v>136</v>
      </c>
      <c r="D32" s="31" t="s">
        <v>139</v>
      </c>
      <c r="E32" s="31"/>
      <c r="F32" s="27"/>
      <c r="G32" s="29">
        <v>10</v>
      </c>
      <c r="H32" s="32"/>
      <c r="I32" s="26" t="s">
        <v>140</v>
      </c>
      <c r="J32" s="26"/>
      <c r="K32" s="57"/>
      <c r="L32" s="57"/>
      <c r="M32" s="57"/>
      <c r="N32" s="57"/>
      <c r="O32" s="49"/>
      <c r="P32" s="29"/>
    </row>
    <row r="33" s="3" customFormat="1" ht="37.5" customHeight="1" spans="1:16">
      <c r="A33" s="29"/>
      <c r="B33" s="29"/>
      <c r="C33" s="31" t="s">
        <v>141</v>
      </c>
      <c r="D33" s="31" t="s">
        <v>142</v>
      </c>
      <c r="E33" s="31"/>
      <c r="F33" s="27"/>
      <c r="G33" s="29">
        <v>5</v>
      </c>
      <c r="H33" s="33"/>
      <c r="I33" s="58" t="s">
        <v>143</v>
      </c>
      <c r="J33" s="59"/>
      <c r="K33" s="60" t="s">
        <v>144</v>
      </c>
      <c r="L33" s="61"/>
      <c r="M33" s="61"/>
      <c r="N33" s="61"/>
      <c r="O33" s="62"/>
      <c r="P33" s="29"/>
    </row>
    <row r="34" s="3" customFormat="1" ht="37.5" customHeight="1" spans="1:16">
      <c r="A34" s="29"/>
      <c r="B34" s="29"/>
      <c r="C34" s="31"/>
      <c r="D34" s="31" t="s">
        <v>145</v>
      </c>
      <c r="E34" s="26"/>
      <c r="F34" s="27"/>
      <c r="G34" s="29">
        <v>3</v>
      </c>
      <c r="H34" s="18"/>
      <c r="I34" s="63" t="s">
        <v>146</v>
      </c>
      <c r="J34" s="63"/>
      <c r="K34" s="31" t="s">
        <v>147</v>
      </c>
      <c r="L34" s="31"/>
      <c r="M34" s="31"/>
      <c r="N34" s="31"/>
      <c r="O34" s="31"/>
      <c r="P34" s="29"/>
    </row>
    <row r="35" s="3" customFormat="1" ht="37.5" customHeight="1" spans="1:16">
      <c r="A35" s="29"/>
      <c r="B35" s="29"/>
      <c r="C35" s="31"/>
      <c r="D35" s="31" t="s">
        <v>148</v>
      </c>
      <c r="E35" s="31"/>
      <c r="F35" s="27"/>
      <c r="G35" s="29">
        <v>2</v>
      </c>
      <c r="H35" s="18"/>
      <c r="I35" s="63" t="s">
        <v>149</v>
      </c>
      <c r="J35" s="63"/>
      <c r="K35" s="31" t="s">
        <v>150</v>
      </c>
      <c r="L35" s="31"/>
      <c r="M35" s="31"/>
      <c r="N35" s="31"/>
      <c r="O35" s="31"/>
      <c r="P35" s="29"/>
    </row>
    <row r="36" s="3" customFormat="1" ht="19.5" customHeight="1" spans="1:16">
      <c r="A36" s="29"/>
      <c r="B36" s="29" t="s">
        <v>169</v>
      </c>
      <c r="C36" s="29" t="s">
        <v>19</v>
      </c>
      <c r="D36" s="29"/>
      <c r="E36" s="29"/>
      <c r="F36" s="29"/>
      <c r="G36" s="34">
        <f>SUM(G37:G43)</f>
        <v>50</v>
      </c>
      <c r="H36" s="35">
        <f>SUM(H37:H43)</f>
        <v>49</v>
      </c>
      <c r="I36" s="26"/>
      <c r="J36" s="26"/>
      <c r="K36" s="64"/>
      <c r="L36" s="64"/>
      <c r="M36" s="64"/>
      <c r="N36" s="64"/>
      <c r="O36" s="64"/>
      <c r="P36" s="65"/>
    </row>
    <row r="37" s="3" customFormat="1" ht="26.25" customHeight="1" spans="1:16">
      <c r="A37" s="29"/>
      <c r="B37" s="29"/>
      <c r="C37" s="30" t="s">
        <v>117</v>
      </c>
      <c r="D37" s="31" t="s">
        <v>170</v>
      </c>
      <c r="E37" s="36">
        <v>1</v>
      </c>
      <c r="F37" s="37">
        <v>1</v>
      </c>
      <c r="G37" s="29">
        <v>10</v>
      </c>
      <c r="H37" s="29">
        <v>10</v>
      </c>
      <c r="I37" s="26" t="s">
        <v>171</v>
      </c>
      <c r="J37" s="26"/>
      <c r="K37" s="54" t="s">
        <v>172</v>
      </c>
      <c r="L37" s="49" t="s">
        <v>173</v>
      </c>
      <c r="M37" s="49" t="s">
        <v>174</v>
      </c>
      <c r="N37" s="54" t="s">
        <v>175</v>
      </c>
      <c r="O37" s="49" t="s">
        <v>176</v>
      </c>
      <c r="P37" s="29"/>
    </row>
    <row r="38" s="3" customFormat="1" ht="26.25" customHeight="1" spans="1:16">
      <c r="A38" s="29"/>
      <c r="B38" s="29"/>
      <c r="C38" s="30" t="s">
        <v>177</v>
      </c>
      <c r="D38" s="31" t="s">
        <v>178</v>
      </c>
      <c r="E38" s="36">
        <v>1</v>
      </c>
      <c r="F38" s="37">
        <v>1</v>
      </c>
      <c r="G38" s="29">
        <v>10</v>
      </c>
      <c r="H38" s="29">
        <v>10</v>
      </c>
      <c r="I38" s="63" t="s">
        <v>179</v>
      </c>
      <c r="J38" s="63"/>
      <c r="K38" s="54" t="s">
        <v>172</v>
      </c>
      <c r="L38" s="49" t="s">
        <v>173</v>
      </c>
      <c r="M38" s="49" t="s">
        <v>174</v>
      </c>
      <c r="N38" s="54" t="s">
        <v>175</v>
      </c>
      <c r="O38" s="49" t="s">
        <v>176</v>
      </c>
      <c r="P38" s="29"/>
    </row>
    <row r="39" s="3" customFormat="1" ht="26.25" customHeight="1" spans="1:16">
      <c r="A39" s="29"/>
      <c r="B39" s="29"/>
      <c r="C39" s="30"/>
      <c r="D39" s="31" t="s">
        <v>180</v>
      </c>
      <c r="E39" s="36">
        <v>1</v>
      </c>
      <c r="F39" s="37">
        <v>1</v>
      </c>
      <c r="G39" s="29">
        <v>10</v>
      </c>
      <c r="H39" s="29">
        <v>10</v>
      </c>
      <c r="I39" s="63" t="s">
        <v>181</v>
      </c>
      <c r="J39" s="63"/>
      <c r="K39" s="54" t="s">
        <v>172</v>
      </c>
      <c r="L39" s="49" t="s">
        <v>173</v>
      </c>
      <c r="M39" s="49" t="s">
        <v>174</v>
      </c>
      <c r="N39" s="54" t="s">
        <v>175</v>
      </c>
      <c r="O39" s="49" t="s">
        <v>176</v>
      </c>
      <c r="P39" s="29"/>
    </row>
    <row r="40" s="3" customFormat="1" ht="27.75" customHeight="1" spans="1:16">
      <c r="A40" s="29"/>
      <c r="B40" s="29"/>
      <c r="C40" s="31" t="s">
        <v>136</v>
      </c>
      <c r="D40" s="31" t="s">
        <v>182</v>
      </c>
      <c r="E40" s="36">
        <v>1</v>
      </c>
      <c r="F40" s="37">
        <v>1</v>
      </c>
      <c r="G40" s="29">
        <v>10</v>
      </c>
      <c r="H40" s="29">
        <v>9</v>
      </c>
      <c r="I40" s="63" t="s">
        <v>140</v>
      </c>
      <c r="J40" s="63"/>
      <c r="K40" s="57"/>
      <c r="L40" s="57"/>
      <c r="M40" s="57"/>
      <c r="N40" s="57"/>
      <c r="O40" s="49"/>
      <c r="P40" s="29"/>
    </row>
    <row r="41" s="3" customFormat="1" ht="37.5" customHeight="1" spans="1:16">
      <c r="A41" s="29"/>
      <c r="B41" s="29"/>
      <c r="C41" s="31" t="s">
        <v>141</v>
      </c>
      <c r="D41" s="31" t="s">
        <v>142</v>
      </c>
      <c r="E41" s="31" t="s">
        <v>89</v>
      </c>
      <c r="F41" s="27" t="s">
        <v>89</v>
      </c>
      <c r="G41" s="29">
        <v>5</v>
      </c>
      <c r="H41" s="29">
        <v>5</v>
      </c>
      <c r="I41" s="58" t="s">
        <v>143</v>
      </c>
      <c r="J41" s="59"/>
      <c r="K41" s="60" t="s">
        <v>144</v>
      </c>
      <c r="L41" s="61"/>
      <c r="M41" s="61"/>
      <c r="N41" s="61"/>
      <c r="O41" s="62"/>
      <c r="P41" s="29"/>
    </row>
    <row r="42" s="3" customFormat="1" ht="42.75" customHeight="1" spans="1:16">
      <c r="A42" s="29"/>
      <c r="B42" s="29"/>
      <c r="C42" s="31"/>
      <c r="D42" s="31" t="s">
        <v>145</v>
      </c>
      <c r="E42" s="38" t="s">
        <v>240</v>
      </c>
      <c r="F42" s="27" t="s">
        <v>240</v>
      </c>
      <c r="G42" s="29">
        <v>3</v>
      </c>
      <c r="H42" s="29">
        <v>3</v>
      </c>
      <c r="I42" s="63" t="s">
        <v>146</v>
      </c>
      <c r="J42" s="63"/>
      <c r="K42" s="31" t="s">
        <v>147</v>
      </c>
      <c r="L42" s="31"/>
      <c r="M42" s="31"/>
      <c r="N42" s="31"/>
      <c r="O42" s="31"/>
      <c r="P42" s="29"/>
    </row>
    <row r="43" s="3" customFormat="1" ht="54.75" customHeight="1" spans="1:16">
      <c r="A43" s="29"/>
      <c r="B43" s="29"/>
      <c r="C43" s="31"/>
      <c r="D43" s="31" t="s">
        <v>148</v>
      </c>
      <c r="E43" s="31" t="s">
        <v>241</v>
      </c>
      <c r="F43" s="27" t="s">
        <v>241</v>
      </c>
      <c r="G43" s="29">
        <v>2</v>
      </c>
      <c r="H43" s="29">
        <v>2</v>
      </c>
      <c r="I43" s="63" t="s">
        <v>149</v>
      </c>
      <c r="J43" s="63"/>
      <c r="K43" s="31" t="s">
        <v>150</v>
      </c>
      <c r="L43" s="31"/>
      <c r="M43" s="31"/>
      <c r="N43" s="31"/>
      <c r="O43" s="31"/>
      <c r="P43" s="29"/>
    </row>
    <row r="44" s="3" customFormat="1" ht="46.5" customHeight="1" spans="1:16">
      <c r="A44" s="39" t="s">
        <v>151</v>
      </c>
      <c r="B44" s="39"/>
      <c r="C44" s="40" t="s">
        <v>242</v>
      </c>
      <c r="D44" s="40"/>
      <c r="E44" s="40"/>
      <c r="F44" s="40"/>
      <c r="G44" s="40"/>
      <c r="H44" s="40"/>
      <c r="I44" s="40"/>
      <c r="J44" s="40"/>
      <c r="K44" s="40"/>
      <c r="L44" s="40"/>
      <c r="M44" s="40"/>
      <c r="N44" s="40"/>
      <c r="O44" s="40"/>
      <c r="P44" s="40"/>
    </row>
    <row r="45" s="3" customFormat="1" ht="46.5" customHeight="1" spans="1:16">
      <c r="A45" s="39" t="s">
        <v>153</v>
      </c>
      <c r="B45" s="39"/>
      <c r="C45" s="41" t="s">
        <v>154</v>
      </c>
      <c r="D45" s="41"/>
      <c r="E45" s="41"/>
      <c r="F45" s="41"/>
      <c r="G45" s="41"/>
      <c r="H45" s="41"/>
      <c r="I45" s="41"/>
      <c r="J45" s="41"/>
      <c r="K45" s="41"/>
      <c r="L45" s="41"/>
      <c r="M45" s="41"/>
      <c r="N45" s="41"/>
      <c r="O45" s="41"/>
      <c r="P45" s="41"/>
    </row>
    <row r="46" s="3" customFormat="1" ht="46.5" customHeight="1" spans="1:16">
      <c r="A46" s="39" t="s">
        <v>155</v>
      </c>
      <c r="B46" s="39"/>
      <c r="C46" s="41" t="s">
        <v>154</v>
      </c>
      <c r="D46" s="41"/>
      <c r="E46" s="41"/>
      <c r="F46" s="41"/>
      <c r="G46" s="41"/>
      <c r="H46" s="41"/>
      <c r="I46" s="41"/>
      <c r="J46" s="41"/>
      <c r="K46" s="41"/>
      <c r="L46" s="41"/>
      <c r="M46" s="41"/>
      <c r="N46" s="41"/>
      <c r="O46" s="41"/>
      <c r="P46" s="41"/>
    </row>
    <row r="47" s="4" customFormat="1" ht="30.75" customHeight="1" spans="1:16">
      <c r="A47" s="42" t="s">
        <v>156</v>
      </c>
      <c r="B47" s="42"/>
      <c r="C47" s="42"/>
      <c r="D47" s="42"/>
      <c r="E47" s="42"/>
      <c r="F47" s="42"/>
      <c r="G47" s="42"/>
      <c r="H47" s="42"/>
      <c r="I47" s="42"/>
      <c r="J47" s="42"/>
      <c r="K47" s="42"/>
      <c r="L47" s="42"/>
      <c r="M47" s="42"/>
      <c r="N47" s="42"/>
      <c r="O47" s="42"/>
      <c r="P47" s="42"/>
    </row>
    <row r="48" s="4" customFormat="1" ht="19.5" customHeight="1" spans="1:1">
      <c r="A48" s="4" t="s">
        <v>157</v>
      </c>
    </row>
    <row r="49" s="2" customFormat="1" spans="1:16">
      <c r="A49" s="4" t="s">
        <v>158</v>
      </c>
      <c r="B49" s="4"/>
      <c r="C49" s="4"/>
      <c r="D49" s="4"/>
      <c r="E49" s="4"/>
      <c r="F49" s="4"/>
      <c r="G49" s="4"/>
      <c r="H49" s="4"/>
      <c r="I49" s="4"/>
      <c r="J49" s="4"/>
      <c r="K49" s="4"/>
      <c r="L49" s="4"/>
      <c r="M49" s="4"/>
      <c r="N49" s="4"/>
      <c r="O49" s="4"/>
      <c r="P49" s="4"/>
    </row>
  </sheetData>
  <mergeCells count="104">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I32:J32"/>
    <mergeCell ref="I33:J33"/>
    <mergeCell ref="K33:O33"/>
    <mergeCell ref="I34:J34"/>
    <mergeCell ref="K34:O34"/>
    <mergeCell ref="I35:J35"/>
    <mergeCell ref="K35:O35"/>
    <mergeCell ref="C36:F36"/>
    <mergeCell ref="I36:J36"/>
    <mergeCell ref="I37:J37"/>
    <mergeCell ref="I38:J38"/>
    <mergeCell ref="I39:J39"/>
    <mergeCell ref="I40:J40"/>
    <mergeCell ref="I41:J41"/>
    <mergeCell ref="K41:O41"/>
    <mergeCell ref="I42:J42"/>
    <mergeCell ref="K42:O42"/>
    <mergeCell ref="I43:J43"/>
    <mergeCell ref="K43:O43"/>
    <mergeCell ref="A44:B44"/>
    <mergeCell ref="C44:P44"/>
    <mergeCell ref="A45:B45"/>
    <mergeCell ref="C45:P45"/>
    <mergeCell ref="A46:B46"/>
    <mergeCell ref="C46:P46"/>
    <mergeCell ref="A47:P47"/>
    <mergeCell ref="A48:P48"/>
    <mergeCell ref="A49:P49"/>
    <mergeCell ref="A15:A16"/>
    <mergeCell ref="A19:A26"/>
    <mergeCell ref="A27:A30"/>
    <mergeCell ref="A32:A43"/>
    <mergeCell ref="B15:B16"/>
    <mergeCell ref="B19:B26"/>
    <mergeCell ref="B27:B30"/>
    <mergeCell ref="B32:B35"/>
    <mergeCell ref="B36:B43"/>
    <mergeCell ref="C7:C8"/>
    <mergeCell ref="C15:C16"/>
    <mergeCell ref="C19:C20"/>
    <mergeCell ref="C21:C23"/>
    <mergeCell ref="C24:C25"/>
    <mergeCell ref="C33:C35"/>
    <mergeCell ref="C38:C39"/>
    <mergeCell ref="C41:C43"/>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554861111111111" right="0.554861111111111" top="0.409027777777778" bottom="0.409027777777778" header="0.5" footer="0.5"/>
  <pageSetup paperSize="9" scale="65" orientation="landscape" horizontalDpi="600"/>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9"/>
  <sheetViews>
    <sheetView tabSelected="1" view="pageBreakPreview" zoomScaleNormal="100" topLeftCell="A36" workbookViewId="0">
      <selection activeCell="C44" sqref="C44:P44"/>
    </sheetView>
  </sheetViews>
  <sheetFormatPr defaultColWidth="9" defaultRowHeight="14.25"/>
  <cols>
    <col min="1" max="1" width="5.5" style="2" customWidth="1"/>
    <col min="2" max="2" width="7.875" style="2" customWidth="1"/>
    <col min="3" max="3" width="13.375" style="2" customWidth="1"/>
    <col min="4" max="4" width="8.875" style="2" customWidth="1"/>
    <col min="5" max="5" width="8.25" style="2" customWidth="1"/>
    <col min="6" max="6" width="8.75" style="2" customWidth="1"/>
    <col min="7" max="7" width="5.875" style="2" customWidth="1"/>
    <col min="8" max="8" width="8" style="2" customWidth="1"/>
    <col min="9" max="9" width="10.5" style="2" customWidth="1"/>
    <col min="10" max="10" width="30.625" style="2" customWidth="1"/>
    <col min="11" max="15" width="10.375" style="2" customWidth="1"/>
    <col min="16" max="16" width="16" style="2" customWidth="1"/>
    <col min="17" max="16384" width="9" style="2"/>
  </cols>
  <sheetData>
    <row r="1" s="1" customFormat="1" ht="20.25" customHeight="1" spans="1:2">
      <c r="A1" s="5" t="s">
        <v>220</v>
      </c>
      <c r="B1" s="5"/>
    </row>
    <row r="2" s="2" customFormat="1" ht="33" customHeight="1" spans="1:16">
      <c r="A2" s="6" t="s">
        <v>1</v>
      </c>
      <c r="B2" s="7"/>
      <c r="C2" s="7"/>
      <c r="D2" s="7"/>
      <c r="E2" s="7"/>
      <c r="F2" s="7"/>
      <c r="G2" s="7"/>
      <c r="H2" s="7"/>
      <c r="I2" s="7"/>
      <c r="J2" s="7"/>
      <c r="K2" s="7"/>
      <c r="L2" s="7"/>
      <c r="M2" s="7"/>
      <c r="N2" s="7"/>
      <c r="O2" s="7"/>
      <c r="P2" s="7"/>
    </row>
    <row r="3" s="3" customFormat="1" ht="25.5" customHeight="1" spans="1:16">
      <c r="A3" s="8" t="s">
        <v>221</v>
      </c>
      <c r="B3" s="8"/>
      <c r="C3" s="9" t="s">
        <v>222</v>
      </c>
      <c r="D3" s="9"/>
      <c r="E3" s="9"/>
      <c r="F3" s="10" t="s">
        <v>223</v>
      </c>
      <c r="G3" s="10"/>
      <c r="H3" s="10"/>
      <c r="I3" s="10"/>
      <c r="J3" s="43" t="s">
        <v>4</v>
      </c>
      <c r="K3" s="44" t="s">
        <v>243</v>
      </c>
      <c r="L3" s="44"/>
      <c r="M3" s="44"/>
      <c r="N3" s="44"/>
      <c r="O3" s="44"/>
      <c r="P3" s="44"/>
    </row>
    <row r="4" s="3" customFormat="1" ht="20.25" customHeight="1" spans="1:16">
      <c r="A4" s="11" t="s">
        <v>5</v>
      </c>
      <c r="B4" s="11"/>
      <c r="C4" s="12" t="s">
        <v>244</v>
      </c>
      <c r="D4" s="12"/>
      <c r="E4" s="12"/>
      <c r="F4" s="12"/>
      <c r="G4" s="12"/>
      <c r="H4" s="12"/>
      <c r="I4" s="12"/>
      <c r="J4" s="12"/>
      <c r="K4" s="12"/>
      <c r="L4" s="12"/>
      <c r="M4" s="13" t="s">
        <v>7</v>
      </c>
      <c r="N4" s="13"/>
      <c r="O4" s="13" t="s">
        <v>226</v>
      </c>
      <c r="P4" s="45"/>
    </row>
    <row r="5" s="3" customFormat="1" ht="20.25" customHeight="1" spans="1:16">
      <c r="A5" s="11" t="s">
        <v>9</v>
      </c>
      <c r="B5" s="11"/>
      <c r="C5" s="12" t="s">
        <v>10</v>
      </c>
      <c r="D5" s="12"/>
      <c r="E5" s="12"/>
      <c r="F5" s="12"/>
      <c r="G5" s="12"/>
      <c r="H5" s="12"/>
      <c r="I5" s="12"/>
      <c r="J5" s="12"/>
      <c r="K5" s="12"/>
      <c r="L5" s="12"/>
      <c r="M5" s="12"/>
      <c r="N5" s="12"/>
      <c r="O5" s="12"/>
      <c r="P5" s="12"/>
    </row>
    <row r="6" s="3" customFormat="1" ht="20.25" customHeight="1" spans="1:16">
      <c r="A6" s="11" t="s">
        <v>11</v>
      </c>
      <c r="B6" s="11"/>
      <c r="C6" s="12" t="s">
        <v>245</v>
      </c>
      <c r="D6" s="12"/>
      <c r="E6" s="12"/>
      <c r="F6" s="12"/>
      <c r="G6" s="12"/>
      <c r="H6" s="12"/>
      <c r="I6" s="12"/>
      <c r="J6" s="12"/>
      <c r="K6" s="12"/>
      <c r="L6" s="12"/>
      <c r="M6" s="12"/>
      <c r="N6" s="12"/>
      <c r="O6" s="12"/>
      <c r="P6" s="12"/>
    </row>
    <row r="7" s="3" customFormat="1" ht="17.25" customHeight="1" spans="1:16">
      <c r="A7" s="12" t="s">
        <v>13</v>
      </c>
      <c r="B7" s="12"/>
      <c r="C7" s="13" t="s">
        <v>14</v>
      </c>
      <c r="D7" s="14" t="s">
        <v>15</v>
      </c>
      <c r="E7" s="14"/>
      <c r="F7" s="14"/>
      <c r="G7" s="13" t="s">
        <v>16</v>
      </c>
      <c r="H7" s="13"/>
      <c r="I7" s="46" t="s">
        <v>17</v>
      </c>
      <c r="J7" s="13" t="s">
        <v>18</v>
      </c>
      <c r="K7" s="13"/>
      <c r="L7" s="13"/>
      <c r="M7" s="13"/>
      <c r="N7" s="13"/>
      <c r="O7" s="13"/>
      <c r="P7" s="13"/>
    </row>
    <row r="8" s="3" customFormat="1" ht="17.25" customHeight="1" spans="1:16">
      <c r="A8" s="12"/>
      <c r="B8" s="12"/>
      <c r="C8" s="13"/>
      <c r="D8" s="15" t="s">
        <v>19</v>
      </c>
      <c r="E8" s="15" t="s">
        <v>20</v>
      </c>
      <c r="F8" s="15" t="s">
        <v>21</v>
      </c>
      <c r="G8" s="13"/>
      <c r="H8" s="13"/>
      <c r="I8" s="46"/>
      <c r="J8" s="13"/>
      <c r="K8" s="13"/>
      <c r="L8" s="13"/>
      <c r="M8" s="13"/>
      <c r="N8" s="13"/>
      <c r="O8" s="13"/>
      <c r="P8" s="13"/>
    </row>
    <row r="9" s="3" customFormat="1" ht="17.25" customHeight="1" spans="1:16">
      <c r="A9" s="12"/>
      <c r="B9" s="12"/>
      <c r="C9" s="16" t="s">
        <v>22</v>
      </c>
      <c r="D9" s="17">
        <f t="shared" ref="D9:D11" si="0">SUM(E9:F9)</f>
        <v>562.1</v>
      </c>
      <c r="E9" s="18">
        <f t="shared" ref="E9:G9" si="1">SUM(E10:E11)</f>
        <v>562.1</v>
      </c>
      <c r="F9" s="18">
        <f t="shared" si="1"/>
        <v>0</v>
      </c>
      <c r="G9" s="16">
        <f t="shared" si="1"/>
        <v>562.1</v>
      </c>
      <c r="H9" s="16"/>
      <c r="I9" s="18">
        <f t="shared" ref="I9:I11" si="2">ROUND(G9/D9*100,2)</f>
        <v>100</v>
      </c>
      <c r="J9" s="12"/>
      <c r="K9" s="12"/>
      <c r="L9" s="12"/>
      <c r="M9" s="12"/>
      <c r="N9" s="12"/>
      <c r="O9" s="12"/>
      <c r="P9" s="12"/>
    </row>
    <row r="10" s="3" customFormat="1" ht="17.25" customHeight="1" spans="1:16">
      <c r="A10" s="12"/>
      <c r="B10" s="12"/>
      <c r="C10" s="14" t="s">
        <v>23</v>
      </c>
      <c r="D10" s="19">
        <f t="shared" si="0"/>
        <v>562.1</v>
      </c>
      <c r="E10" s="18">
        <v>562.1</v>
      </c>
      <c r="F10" s="18"/>
      <c r="G10" s="16">
        <v>562.1</v>
      </c>
      <c r="H10" s="16"/>
      <c r="I10" s="18">
        <f t="shared" si="2"/>
        <v>100</v>
      </c>
      <c r="J10" s="12"/>
      <c r="K10" s="12"/>
      <c r="L10" s="12"/>
      <c r="M10" s="12"/>
      <c r="N10" s="12"/>
      <c r="O10" s="12"/>
      <c r="P10" s="12"/>
    </row>
    <row r="11" s="3" customFormat="1" ht="17.25" customHeight="1" spans="1:16">
      <c r="A11" s="12"/>
      <c r="B11" s="12"/>
      <c r="C11" s="14" t="s">
        <v>24</v>
      </c>
      <c r="D11" s="19">
        <f t="shared" si="0"/>
        <v>0</v>
      </c>
      <c r="E11" s="18"/>
      <c r="F11" s="18"/>
      <c r="G11" s="16"/>
      <c r="H11" s="16"/>
      <c r="I11" s="18" t="e">
        <f t="shared" si="2"/>
        <v>#DIV/0!</v>
      </c>
      <c r="J11" s="12"/>
      <c r="K11" s="12"/>
      <c r="L11" s="12"/>
      <c r="M11" s="12"/>
      <c r="N11" s="12"/>
      <c r="O11" s="12"/>
      <c r="P11" s="12"/>
    </row>
    <row r="12" s="3" customFormat="1" ht="18" customHeight="1" spans="1:16">
      <c r="A12" s="12" t="s">
        <v>25</v>
      </c>
      <c r="B12" s="12"/>
      <c r="C12" s="13" t="s">
        <v>26</v>
      </c>
      <c r="D12" s="13"/>
      <c r="E12" s="13"/>
      <c r="F12" s="13"/>
      <c r="G12" s="13"/>
      <c r="H12" s="13"/>
      <c r="I12" s="13"/>
      <c r="J12" s="13" t="s">
        <v>27</v>
      </c>
      <c r="K12" s="13"/>
      <c r="L12" s="13"/>
      <c r="M12" s="13"/>
      <c r="N12" s="13"/>
      <c r="O12" s="13"/>
      <c r="P12" s="13"/>
    </row>
    <row r="13" s="3" customFormat="1" ht="51" customHeight="1" spans="1:16">
      <c r="A13" s="12"/>
      <c r="B13" s="12"/>
      <c r="C13" s="12" t="s">
        <v>246</v>
      </c>
      <c r="D13" s="12"/>
      <c r="E13" s="12"/>
      <c r="F13" s="12"/>
      <c r="G13" s="12"/>
      <c r="H13" s="12"/>
      <c r="I13" s="12"/>
      <c r="J13" s="12" t="s">
        <v>247</v>
      </c>
      <c r="K13" s="12"/>
      <c r="L13" s="12"/>
      <c r="M13" s="12"/>
      <c r="N13" s="12"/>
      <c r="O13" s="12"/>
      <c r="P13" s="12"/>
    </row>
    <row r="14" s="3" customFormat="1" ht="34.5" customHeight="1" spans="1:16">
      <c r="A14" s="12" t="s">
        <v>30</v>
      </c>
      <c r="B14" s="12"/>
      <c r="C14" s="12" t="s">
        <v>248</v>
      </c>
      <c r="D14" s="12"/>
      <c r="E14" s="12"/>
      <c r="F14" s="12"/>
      <c r="G14" s="12"/>
      <c r="H14" s="12"/>
      <c r="I14" s="12"/>
      <c r="J14" s="12"/>
      <c r="K14" s="12"/>
      <c r="L14" s="12"/>
      <c r="M14" s="12"/>
      <c r="N14" s="12"/>
      <c r="O14" s="12"/>
      <c r="P14" s="12"/>
    </row>
    <row r="15" s="3" customFormat="1" ht="18" customHeight="1" spans="1:16">
      <c r="A15" s="20" t="s">
        <v>32</v>
      </c>
      <c r="B15" s="20" t="s">
        <v>33</v>
      </c>
      <c r="C15" s="20" t="s">
        <v>34</v>
      </c>
      <c r="D15" s="20" t="s">
        <v>35</v>
      </c>
      <c r="E15" s="20" t="s">
        <v>36</v>
      </c>
      <c r="F15" s="20" t="s">
        <v>37</v>
      </c>
      <c r="G15" s="20" t="s">
        <v>38</v>
      </c>
      <c r="H15" s="20" t="s">
        <v>39</v>
      </c>
      <c r="I15" s="47" t="s">
        <v>40</v>
      </c>
      <c r="J15" s="47"/>
      <c r="K15" s="47"/>
      <c r="L15" s="47"/>
      <c r="M15" s="47"/>
      <c r="N15" s="47"/>
      <c r="O15" s="47"/>
      <c r="P15" s="48" t="s">
        <v>41</v>
      </c>
    </row>
    <row r="16" s="3" customFormat="1" ht="18" customHeight="1" spans="1:16">
      <c r="A16" s="20"/>
      <c r="B16" s="20"/>
      <c r="C16" s="20"/>
      <c r="D16" s="20"/>
      <c r="E16" s="20"/>
      <c r="F16" s="20"/>
      <c r="G16" s="20"/>
      <c r="H16" s="20"/>
      <c r="I16" s="20" t="s">
        <v>42</v>
      </c>
      <c r="J16" s="20"/>
      <c r="K16" s="49" t="s">
        <v>43</v>
      </c>
      <c r="L16" s="49" t="s">
        <v>44</v>
      </c>
      <c r="M16" s="49" t="s">
        <v>45</v>
      </c>
      <c r="N16" s="49" t="s">
        <v>46</v>
      </c>
      <c r="O16" s="49" t="s">
        <v>47</v>
      </c>
      <c r="P16" s="50"/>
    </row>
    <row r="17" s="3" customFormat="1" ht="19.5" customHeight="1" spans="1:16">
      <c r="A17" s="13" t="s">
        <v>22</v>
      </c>
      <c r="B17" s="13"/>
      <c r="C17" s="13"/>
      <c r="D17" s="13"/>
      <c r="E17" s="13"/>
      <c r="F17" s="13"/>
      <c r="G17" s="20">
        <f>SUM(G18,G31)</f>
        <v>100</v>
      </c>
      <c r="H17" s="21">
        <f>SUM(H18,H31)</f>
        <v>91</v>
      </c>
      <c r="I17" s="51"/>
      <c r="J17" s="51"/>
      <c r="K17" s="52"/>
      <c r="L17" s="52"/>
      <c r="M17" s="52"/>
      <c r="N17" s="52"/>
      <c r="O17" s="52"/>
      <c r="P17" s="52"/>
    </row>
    <row r="18" s="3" customFormat="1" ht="19.5" customHeight="1" spans="1:16">
      <c r="A18" s="12" t="s">
        <v>48</v>
      </c>
      <c r="B18" s="12"/>
      <c r="C18" s="12"/>
      <c r="D18" s="12"/>
      <c r="E18" s="12"/>
      <c r="F18" s="12"/>
      <c r="G18" s="20">
        <f>SUM(G19:G30)</f>
        <v>50</v>
      </c>
      <c r="H18" s="22">
        <f>SUM(H19:H30)</f>
        <v>48</v>
      </c>
      <c r="I18" s="51"/>
      <c r="J18" s="51"/>
      <c r="K18" s="52"/>
      <c r="L18" s="52"/>
      <c r="M18" s="52"/>
      <c r="N18" s="52"/>
      <c r="O18" s="52"/>
      <c r="P18" s="52"/>
    </row>
    <row r="19" s="3" customFormat="1" ht="38.25" customHeight="1" spans="1:16">
      <c r="A19" s="12" t="s">
        <v>49</v>
      </c>
      <c r="B19" s="12" t="s">
        <v>50</v>
      </c>
      <c r="C19" s="23" t="s">
        <v>51</v>
      </c>
      <c r="D19" s="12" t="s">
        <v>52</v>
      </c>
      <c r="E19" s="24">
        <v>1</v>
      </c>
      <c r="F19" s="24">
        <v>1</v>
      </c>
      <c r="G19" s="13">
        <v>10</v>
      </c>
      <c r="H19" s="13">
        <v>10</v>
      </c>
      <c r="I19" s="53" t="s">
        <v>53</v>
      </c>
      <c r="J19" s="53"/>
      <c r="K19" s="12" t="s">
        <v>54</v>
      </c>
      <c r="L19" s="12"/>
      <c r="M19" s="12"/>
      <c r="N19" s="12"/>
      <c r="O19" s="12"/>
      <c r="P19" s="45"/>
    </row>
    <row r="20" s="3" customFormat="1" ht="30.75" customHeight="1" spans="1:16">
      <c r="A20" s="12"/>
      <c r="B20" s="12"/>
      <c r="C20" s="25"/>
      <c r="D20" s="26" t="s">
        <v>55</v>
      </c>
      <c r="E20" s="27" t="s">
        <v>56</v>
      </c>
      <c r="F20" s="27" t="s">
        <v>56</v>
      </c>
      <c r="G20" s="13">
        <v>5</v>
      </c>
      <c r="H20" s="13">
        <v>5</v>
      </c>
      <c r="I20" s="53" t="s">
        <v>57</v>
      </c>
      <c r="J20" s="53"/>
      <c r="K20" s="54" t="s">
        <v>56</v>
      </c>
      <c r="L20" s="13" t="s">
        <v>58</v>
      </c>
      <c r="M20" s="13" t="s">
        <v>58</v>
      </c>
      <c r="N20" s="13" t="s">
        <v>58</v>
      </c>
      <c r="O20" s="49" t="s">
        <v>59</v>
      </c>
      <c r="P20" s="45"/>
    </row>
    <row r="21" s="3" customFormat="1" ht="38.25" customHeight="1" spans="1:16">
      <c r="A21" s="12"/>
      <c r="B21" s="12"/>
      <c r="C21" s="26" t="s">
        <v>60</v>
      </c>
      <c r="D21" s="26" t="s">
        <v>61</v>
      </c>
      <c r="E21" s="12" t="s">
        <v>62</v>
      </c>
      <c r="F21" s="12" t="s">
        <v>62</v>
      </c>
      <c r="G21" s="13">
        <v>2</v>
      </c>
      <c r="H21" s="13">
        <v>2</v>
      </c>
      <c r="I21" s="53" t="s">
        <v>63</v>
      </c>
      <c r="J21" s="53"/>
      <c r="K21" s="49" t="s">
        <v>64</v>
      </c>
      <c r="L21" s="13" t="s">
        <v>58</v>
      </c>
      <c r="M21" s="13" t="s">
        <v>58</v>
      </c>
      <c r="N21" s="13" t="s">
        <v>65</v>
      </c>
      <c r="O21" s="49" t="s">
        <v>66</v>
      </c>
      <c r="P21" s="45"/>
    </row>
    <row r="22" s="3" customFormat="1" ht="36" customHeight="1" spans="1:16">
      <c r="A22" s="12"/>
      <c r="B22" s="12"/>
      <c r="C22" s="26"/>
      <c r="D22" s="26" t="s">
        <v>67</v>
      </c>
      <c r="E22" s="12" t="s">
        <v>71</v>
      </c>
      <c r="F22" s="12" t="s">
        <v>71</v>
      </c>
      <c r="G22" s="13">
        <v>2</v>
      </c>
      <c r="H22" s="13">
        <v>0</v>
      </c>
      <c r="I22" s="53" t="s">
        <v>69</v>
      </c>
      <c r="J22" s="53"/>
      <c r="K22" s="49" t="s">
        <v>68</v>
      </c>
      <c r="L22" s="13" t="s">
        <v>58</v>
      </c>
      <c r="M22" s="13" t="s">
        <v>70</v>
      </c>
      <c r="N22" s="13" t="s">
        <v>58</v>
      </c>
      <c r="O22" s="49" t="s">
        <v>71</v>
      </c>
      <c r="P22" s="45" t="s">
        <v>231</v>
      </c>
    </row>
    <row r="23" s="3" customFormat="1" ht="44.25" customHeight="1" spans="1:16">
      <c r="A23" s="12"/>
      <c r="B23" s="12"/>
      <c r="C23" s="26"/>
      <c r="D23" s="26" t="s">
        <v>72</v>
      </c>
      <c r="E23" s="12" t="s">
        <v>73</v>
      </c>
      <c r="F23" s="12" t="s">
        <v>73</v>
      </c>
      <c r="G23" s="13">
        <v>4</v>
      </c>
      <c r="H23" s="13">
        <v>4</v>
      </c>
      <c r="I23" s="53" t="s">
        <v>74</v>
      </c>
      <c r="J23" s="53"/>
      <c r="K23" s="12" t="s">
        <v>75</v>
      </c>
      <c r="L23" s="12"/>
      <c r="M23" s="12"/>
      <c r="N23" s="12"/>
      <c r="O23" s="12"/>
      <c r="P23" s="45"/>
    </row>
    <row r="24" s="3" customFormat="1" ht="25.5" customHeight="1" spans="1:16">
      <c r="A24" s="12"/>
      <c r="B24" s="12"/>
      <c r="C24" s="26" t="s">
        <v>76</v>
      </c>
      <c r="D24" s="26" t="s">
        <v>77</v>
      </c>
      <c r="E24" s="12" t="s">
        <v>78</v>
      </c>
      <c r="F24" s="12" t="s">
        <v>78</v>
      </c>
      <c r="G24" s="13">
        <v>2</v>
      </c>
      <c r="H24" s="13">
        <v>2</v>
      </c>
      <c r="I24" s="53" t="s">
        <v>79</v>
      </c>
      <c r="J24" s="53"/>
      <c r="K24" s="49" t="s">
        <v>78</v>
      </c>
      <c r="L24" s="13" t="s">
        <v>58</v>
      </c>
      <c r="M24" s="49" t="s">
        <v>80</v>
      </c>
      <c r="N24" s="13" t="s">
        <v>58</v>
      </c>
      <c r="O24" s="49" t="s">
        <v>81</v>
      </c>
      <c r="P24" s="45"/>
    </row>
    <row r="25" s="3" customFormat="1" ht="21.75" customHeight="1" spans="1:16">
      <c r="A25" s="12"/>
      <c r="B25" s="12"/>
      <c r="C25" s="26"/>
      <c r="D25" s="26" t="s">
        <v>82</v>
      </c>
      <c r="E25" s="12" t="s">
        <v>83</v>
      </c>
      <c r="F25" s="12" t="s">
        <v>83</v>
      </c>
      <c r="G25" s="13">
        <v>2</v>
      </c>
      <c r="H25" s="13">
        <v>2</v>
      </c>
      <c r="I25" s="53" t="s">
        <v>84</v>
      </c>
      <c r="J25" s="53"/>
      <c r="K25" s="54" t="s">
        <v>83</v>
      </c>
      <c r="L25" s="13" t="s">
        <v>58</v>
      </c>
      <c r="M25" s="49" t="s">
        <v>85</v>
      </c>
      <c r="N25" s="13" t="s">
        <v>58</v>
      </c>
      <c r="O25" s="49" t="s">
        <v>86</v>
      </c>
      <c r="P25" s="45"/>
    </row>
    <row r="26" s="3" customFormat="1" ht="40.5" customHeight="1" spans="1:16">
      <c r="A26" s="12"/>
      <c r="B26" s="12"/>
      <c r="C26" s="26" t="s">
        <v>87</v>
      </c>
      <c r="D26" s="26" t="s">
        <v>88</v>
      </c>
      <c r="E26" s="27" t="s">
        <v>89</v>
      </c>
      <c r="F26" s="27" t="s">
        <v>89</v>
      </c>
      <c r="G26" s="13">
        <v>3</v>
      </c>
      <c r="H26" s="13">
        <v>3</v>
      </c>
      <c r="I26" s="53" t="s">
        <v>90</v>
      </c>
      <c r="J26" s="53"/>
      <c r="K26" s="49" t="s">
        <v>91</v>
      </c>
      <c r="L26" s="49" t="s">
        <v>92</v>
      </c>
      <c r="M26" s="49" t="s">
        <v>93</v>
      </c>
      <c r="N26" s="13" t="s">
        <v>58</v>
      </c>
      <c r="O26" s="49" t="s">
        <v>94</v>
      </c>
      <c r="P26" s="45"/>
    </row>
    <row r="27" s="3" customFormat="1" ht="27.75" customHeight="1" spans="1:16">
      <c r="A27" s="13" t="s">
        <v>95</v>
      </c>
      <c r="B27" s="12" t="s">
        <v>96</v>
      </c>
      <c r="C27" s="12" t="s">
        <v>97</v>
      </c>
      <c r="D27" s="13" t="s">
        <v>232</v>
      </c>
      <c r="E27" s="24" t="s">
        <v>249</v>
      </c>
      <c r="F27" s="24" t="s">
        <v>249</v>
      </c>
      <c r="G27" s="13">
        <v>3</v>
      </c>
      <c r="H27" s="13">
        <v>3</v>
      </c>
      <c r="I27" s="53" t="s">
        <v>100</v>
      </c>
      <c r="J27" s="53"/>
      <c r="K27" s="12" t="s">
        <v>101</v>
      </c>
      <c r="L27" s="55"/>
      <c r="M27" s="55"/>
      <c r="N27" s="55"/>
      <c r="O27" s="55"/>
      <c r="P27" s="27"/>
    </row>
    <row r="28" s="3" customFormat="1" ht="77" customHeight="1" spans="1:16">
      <c r="A28" s="13"/>
      <c r="B28" s="12"/>
      <c r="C28" s="12" t="s">
        <v>102</v>
      </c>
      <c r="D28" s="12" t="s">
        <v>250</v>
      </c>
      <c r="E28" s="24" t="s">
        <v>251</v>
      </c>
      <c r="F28" s="24" t="s">
        <v>252</v>
      </c>
      <c r="G28" s="13">
        <v>4</v>
      </c>
      <c r="H28" s="13">
        <v>4</v>
      </c>
      <c r="I28" s="53" t="s">
        <v>105</v>
      </c>
      <c r="J28" s="53"/>
      <c r="K28" s="12" t="s">
        <v>106</v>
      </c>
      <c r="L28" s="12"/>
      <c r="M28" s="12"/>
      <c r="N28" s="12"/>
      <c r="O28" s="12"/>
      <c r="P28" s="45"/>
    </row>
    <row r="29" s="3" customFormat="1" ht="104" customHeight="1" spans="1:16">
      <c r="A29" s="13"/>
      <c r="B29" s="12"/>
      <c r="C29" s="12" t="s">
        <v>107</v>
      </c>
      <c r="D29" s="12" t="s">
        <v>253</v>
      </c>
      <c r="E29" s="24" t="s">
        <v>254</v>
      </c>
      <c r="F29" s="24" t="s">
        <v>254</v>
      </c>
      <c r="G29" s="13">
        <v>6</v>
      </c>
      <c r="H29" s="13">
        <v>6</v>
      </c>
      <c r="I29" s="56" t="s">
        <v>109</v>
      </c>
      <c r="J29" s="56"/>
      <c r="K29" s="13" t="s">
        <v>64</v>
      </c>
      <c r="L29" s="13" t="s">
        <v>58</v>
      </c>
      <c r="M29" s="13" t="s">
        <v>58</v>
      </c>
      <c r="N29" s="13" t="s">
        <v>65</v>
      </c>
      <c r="O29" s="49" t="s">
        <v>66</v>
      </c>
      <c r="P29" s="27"/>
    </row>
    <row r="30" s="3" customFormat="1" ht="36.75" customHeight="1" spans="1:16">
      <c r="A30" s="13"/>
      <c r="B30" s="12"/>
      <c r="C30" s="12" t="s">
        <v>110</v>
      </c>
      <c r="D30" s="12" t="s">
        <v>238</v>
      </c>
      <c r="E30" s="24" t="s">
        <v>239</v>
      </c>
      <c r="F30" s="24" t="s">
        <v>239</v>
      </c>
      <c r="G30" s="13">
        <v>7</v>
      </c>
      <c r="H30" s="13">
        <v>7</v>
      </c>
      <c r="I30" s="56" t="s">
        <v>112</v>
      </c>
      <c r="J30" s="56"/>
      <c r="K30" s="12" t="s">
        <v>113</v>
      </c>
      <c r="L30" s="12"/>
      <c r="M30" s="12"/>
      <c r="N30" s="12"/>
      <c r="O30" s="12"/>
      <c r="P30" s="45"/>
    </row>
    <row r="31" s="3" customFormat="1" ht="28.5" customHeight="1" spans="1:16">
      <c r="A31" s="12" t="s">
        <v>114</v>
      </c>
      <c r="B31" s="12"/>
      <c r="C31" s="12"/>
      <c r="D31" s="12"/>
      <c r="E31" s="12"/>
      <c r="F31" s="12"/>
      <c r="G31" s="20">
        <v>50</v>
      </c>
      <c r="H31" s="28">
        <f>H36</f>
        <v>43</v>
      </c>
      <c r="I31" s="16"/>
      <c r="J31" s="16"/>
      <c r="K31" s="45"/>
      <c r="L31" s="45"/>
      <c r="M31" s="45"/>
      <c r="N31" s="45"/>
      <c r="O31" s="45"/>
      <c r="P31" s="45"/>
    </row>
    <row r="32" s="3" customFormat="1" ht="37.5" customHeight="1" spans="1:16">
      <c r="A32" s="29" t="s">
        <v>115</v>
      </c>
      <c r="B32" s="29" t="s">
        <v>116</v>
      </c>
      <c r="C32" s="30" t="s">
        <v>136</v>
      </c>
      <c r="D32" s="31" t="s">
        <v>139</v>
      </c>
      <c r="E32" s="31"/>
      <c r="F32" s="27"/>
      <c r="G32" s="29">
        <v>10</v>
      </c>
      <c r="H32" s="32"/>
      <c r="I32" s="26" t="s">
        <v>140</v>
      </c>
      <c r="J32" s="26"/>
      <c r="K32" s="57"/>
      <c r="L32" s="57"/>
      <c r="M32" s="57"/>
      <c r="N32" s="57"/>
      <c r="O32" s="49"/>
      <c r="P32" s="29"/>
    </row>
    <row r="33" s="3" customFormat="1" ht="37.5" customHeight="1" spans="1:16">
      <c r="A33" s="29"/>
      <c r="B33" s="29"/>
      <c r="C33" s="31" t="s">
        <v>141</v>
      </c>
      <c r="D33" s="31" t="s">
        <v>142</v>
      </c>
      <c r="E33" s="31"/>
      <c r="F33" s="27"/>
      <c r="G33" s="29">
        <v>5</v>
      </c>
      <c r="H33" s="33"/>
      <c r="I33" s="58" t="s">
        <v>143</v>
      </c>
      <c r="J33" s="59"/>
      <c r="K33" s="60" t="s">
        <v>144</v>
      </c>
      <c r="L33" s="61"/>
      <c r="M33" s="61"/>
      <c r="N33" s="61"/>
      <c r="O33" s="62"/>
      <c r="P33" s="29"/>
    </row>
    <row r="34" s="3" customFormat="1" ht="37.5" customHeight="1" spans="1:16">
      <c r="A34" s="29"/>
      <c r="B34" s="29"/>
      <c r="C34" s="31"/>
      <c r="D34" s="31" t="s">
        <v>145</v>
      </c>
      <c r="E34" s="26"/>
      <c r="F34" s="27"/>
      <c r="G34" s="29">
        <v>3</v>
      </c>
      <c r="H34" s="18"/>
      <c r="I34" s="63" t="s">
        <v>146</v>
      </c>
      <c r="J34" s="63"/>
      <c r="K34" s="31" t="s">
        <v>147</v>
      </c>
      <c r="L34" s="31"/>
      <c r="M34" s="31"/>
      <c r="N34" s="31"/>
      <c r="O34" s="31"/>
      <c r="P34" s="29"/>
    </row>
    <row r="35" s="3" customFormat="1" ht="37.5" customHeight="1" spans="1:16">
      <c r="A35" s="29"/>
      <c r="B35" s="29"/>
      <c r="C35" s="31"/>
      <c r="D35" s="31" t="s">
        <v>148</v>
      </c>
      <c r="E35" s="31"/>
      <c r="F35" s="27"/>
      <c r="G35" s="29">
        <v>2</v>
      </c>
      <c r="H35" s="18"/>
      <c r="I35" s="63" t="s">
        <v>149</v>
      </c>
      <c r="J35" s="63"/>
      <c r="K35" s="31" t="s">
        <v>150</v>
      </c>
      <c r="L35" s="31"/>
      <c r="M35" s="31"/>
      <c r="N35" s="31"/>
      <c r="O35" s="31"/>
      <c r="P35" s="29"/>
    </row>
    <row r="36" s="3" customFormat="1" ht="19.5" customHeight="1" spans="1:16">
      <c r="A36" s="29"/>
      <c r="B36" s="29" t="s">
        <v>169</v>
      </c>
      <c r="C36" s="29" t="s">
        <v>19</v>
      </c>
      <c r="D36" s="29"/>
      <c r="E36" s="29"/>
      <c r="F36" s="29"/>
      <c r="G36" s="34">
        <f>SUM(G37:G43)</f>
        <v>45</v>
      </c>
      <c r="H36" s="35">
        <f>SUM(H37:H43)</f>
        <v>43</v>
      </c>
      <c r="I36" s="26"/>
      <c r="J36" s="26"/>
      <c r="K36" s="64"/>
      <c r="L36" s="64"/>
      <c r="M36" s="64"/>
      <c r="N36" s="64"/>
      <c r="O36" s="64"/>
      <c r="P36" s="65"/>
    </row>
    <row r="37" s="3" customFormat="1" ht="26.25" customHeight="1" spans="1:16">
      <c r="A37" s="29"/>
      <c r="B37" s="29"/>
      <c r="C37" s="30" t="s">
        <v>117</v>
      </c>
      <c r="D37" s="31" t="s">
        <v>170</v>
      </c>
      <c r="E37" s="36">
        <v>1</v>
      </c>
      <c r="F37" s="37">
        <v>1</v>
      </c>
      <c r="G37" s="29">
        <v>15</v>
      </c>
      <c r="H37" s="29">
        <v>15</v>
      </c>
      <c r="I37" s="26" t="s">
        <v>171</v>
      </c>
      <c r="J37" s="26"/>
      <c r="K37" s="54" t="s">
        <v>172</v>
      </c>
      <c r="L37" s="49" t="s">
        <v>173</v>
      </c>
      <c r="M37" s="49" t="s">
        <v>174</v>
      </c>
      <c r="N37" s="54" t="s">
        <v>175</v>
      </c>
      <c r="O37" s="49" t="s">
        <v>176</v>
      </c>
      <c r="P37" s="29"/>
    </row>
    <row r="38" s="3" customFormat="1" ht="26.25" customHeight="1" spans="1:16">
      <c r="A38" s="29"/>
      <c r="B38" s="29"/>
      <c r="C38" s="30" t="s">
        <v>177</v>
      </c>
      <c r="D38" s="31" t="s">
        <v>178</v>
      </c>
      <c r="E38" s="36">
        <v>1</v>
      </c>
      <c r="F38" s="37">
        <v>1</v>
      </c>
      <c r="G38" s="29">
        <v>10</v>
      </c>
      <c r="H38" s="29">
        <v>10</v>
      </c>
      <c r="I38" s="63" t="s">
        <v>179</v>
      </c>
      <c r="J38" s="63"/>
      <c r="K38" s="54" t="s">
        <v>172</v>
      </c>
      <c r="L38" s="49" t="s">
        <v>173</v>
      </c>
      <c r="M38" s="49" t="s">
        <v>174</v>
      </c>
      <c r="N38" s="54" t="s">
        <v>175</v>
      </c>
      <c r="O38" s="49" t="s">
        <v>176</v>
      </c>
      <c r="P38" s="29"/>
    </row>
    <row r="39" s="3" customFormat="1" ht="26.25" customHeight="1" spans="1:16">
      <c r="A39" s="29"/>
      <c r="B39" s="29"/>
      <c r="C39" s="30"/>
      <c r="D39" s="31" t="s">
        <v>180</v>
      </c>
      <c r="E39" s="36">
        <v>1</v>
      </c>
      <c r="F39" s="37">
        <v>1</v>
      </c>
      <c r="G39" s="29">
        <v>5</v>
      </c>
      <c r="H39" s="29">
        <v>5</v>
      </c>
      <c r="I39" s="63" t="s">
        <v>181</v>
      </c>
      <c r="J39" s="63"/>
      <c r="K39" s="54" t="s">
        <v>172</v>
      </c>
      <c r="L39" s="49" t="s">
        <v>173</v>
      </c>
      <c r="M39" s="49" t="s">
        <v>174</v>
      </c>
      <c r="N39" s="54" t="s">
        <v>175</v>
      </c>
      <c r="O39" s="49" t="s">
        <v>176</v>
      </c>
      <c r="P39" s="29"/>
    </row>
    <row r="40" s="3" customFormat="1" ht="27.75" customHeight="1" spans="1:16">
      <c r="A40" s="29"/>
      <c r="B40" s="29"/>
      <c r="C40" s="31" t="s">
        <v>136</v>
      </c>
      <c r="D40" s="31" t="s">
        <v>182</v>
      </c>
      <c r="E40" s="36">
        <v>1</v>
      </c>
      <c r="F40" s="37">
        <v>0.9</v>
      </c>
      <c r="G40" s="29">
        <v>15</v>
      </c>
      <c r="H40" s="29">
        <v>13</v>
      </c>
      <c r="I40" s="63" t="s">
        <v>140</v>
      </c>
      <c r="J40" s="63"/>
      <c r="K40" s="57"/>
      <c r="L40" s="57"/>
      <c r="M40" s="57"/>
      <c r="N40" s="57"/>
      <c r="O40" s="49"/>
      <c r="P40" s="29"/>
    </row>
    <row r="41" s="3" customFormat="1" ht="37.5" customHeight="1" spans="1:16">
      <c r="A41" s="29"/>
      <c r="B41" s="29"/>
      <c r="C41" s="31" t="s">
        <v>141</v>
      </c>
      <c r="D41" s="31" t="s">
        <v>142</v>
      </c>
      <c r="E41" s="31"/>
      <c r="F41" s="27"/>
      <c r="G41" s="29"/>
      <c r="H41" s="29"/>
      <c r="I41" s="58" t="s">
        <v>143</v>
      </c>
      <c r="J41" s="59"/>
      <c r="K41" s="60" t="s">
        <v>144</v>
      </c>
      <c r="L41" s="61"/>
      <c r="M41" s="61"/>
      <c r="N41" s="61"/>
      <c r="O41" s="62"/>
      <c r="P41" s="29"/>
    </row>
    <row r="42" s="3" customFormat="1" ht="42.75" customHeight="1" spans="1:16">
      <c r="A42" s="29"/>
      <c r="B42" s="29"/>
      <c r="C42" s="31"/>
      <c r="D42" s="31" t="s">
        <v>145</v>
      </c>
      <c r="E42" s="38"/>
      <c r="F42" s="27"/>
      <c r="G42" s="29"/>
      <c r="H42" s="29"/>
      <c r="I42" s="63" t="s">
        <v>146</v>
      </c>
      <c r="J42" s="63"/>
      <c r="K42" s="31" t="s">
        <v>147</v>
      </c>
      <c r="L42" s="31"/>
      <c r="M42" s="31"/>
      <c r="N42" s="31"/>
      <c r="O42" s="31"/>
      <c r="P42" s="29"/>
    </row>
    <row r="43" s="3" customFormat="1" ht="54.75" customHeight="1" spans="1:16">
      <c r="A43" s="29"/>
      <c r="B43" s="29"/>
      <c r="C43" s="31"/>
      <c r="D43" s="31" t="s">
        <v>148</v>
      </c>
      <c r="E43" s="31"/>
      <c r="F43" s="27"/>
      <c r="G43" s="29"/>
      <c r="H43" s="29"/>
      <c r="I43" s="63" t="s">
        <v>149</v>
      </c>
      <c r="J43" s="63"/>
      <c r="K43" s="31" t="s">
        <v>150</v>
      </c>
      <c r="L43" s="31"/>
      <c r="M43" s="31"/>
      <c r="N43" s="31"/>
      <c r="O43" s="31"/>
      <c r="P43" s="29"/>
    </row>
    <row r="44" s="3" customFormat="1" ht="46.5" customHeight="1" spans="1:16">
      <c r="A44" s="39" t="s">
        <v>151</v>
      </c>
      <c r="B44" s="39"/>
      <c r="C44" s="40" t="s">
        <v>255</v>
      </c>
      <c r="D44" s="40"/>
      <c r="E44" s="40"/>
      <c r="F44" s="40"/>
      <c r="G44" s="40"/>
      <c r="H44" s="40"/>
      <c r="I44" s="40"/>
      <c r="J44" s="40"/>
      <c r="K44" s="40"/>
      <c r="L44" s="40"/>
      <c r="M44" s="40"/>
      <c r="N44" s="40"/>
      <c r="O44" s="40"/>
      <c r="P44" s="40"/>
    </row>
    <row r="45" s="3" customFormat="1" ht="27" customHeight="1" spans="1:16">
      <c r="A45" s="39" t="s">
        <v>153</v>
      </c>
      <c r="B45" s="39"/>
      <c r="C45" s="41" t="s">
        <v>154</v>
      </c>
      <c r="D45" s="41"/>
      <c r="E45" s="41"/>
      <c r="F45" s="41"/>
      <c r="G45" s="41"/>
      <c r="H45" s="41"/>
      <c r="I45" s="41"/>
      <c r="J45" s="41"/>
      <c r="K45" s="41"/>
      <c r="L45" s="41"/>
      <c r="M45" s="41"/>
      <c r="N45" s="41"/>
      <c r="O45" s="41"/>
      <c r="P45" s="41"/>
    </row>
    <row r="46" s="3" customFormat="1" ht="27" customHeight="1" spans="1:16">
      <c r="A46" s="39" t="s">
        <v>155</v>
      </c>
      <c r="B46" s="39"/>
      <c r="C46" s="41" t="s">
        <v>154</v>
      </c>
      <c r="D46" s="41"/>
      <c r="E46" s="41"/>
      <c r="F46" s="41"/>
      <c r="G46" s="41"/>
      <c r="H46" s="41"/>
      <c r="I46" s="41"/>
      <c r="J46" s="41"/>
      <c r="K46" s="41"/>
      <c r="L46" s="41"/>
      <c r="M46" s="41"/>
      <c r="N46" s="41"/>
      <c r="O46" s="41"/>
      <c r="P46" s="41"/>
    </row>
    <row r="47" s="4" customFormat="1" ht="30.75" customHeight="1" spans="1:16">
      <c r="A47" s="42" t="s">
        <v>156</v>
      </c>
      <c r="B47" s="42"/>
      <c r="C47" s="42"/>
      <c r="D47" s="42"/>
      <c r="E47" s="42"/>
      <c r="F47" s="42"/>
      <c r="G47" s="42"/>
      <c r="H47" s="42"/>
      <c r="I47" s="42"/>
      <c r="J47" s="42"/>
      <c r="K47" s="42"/>
      <c r="L47" s="42"/>
      <c r="M47" s="42"/>
      <c r="N47" s="42"/>
      <c r="O47" s="42"/>
      <c r="P47" s="42"/>
    </row>
    <row r="48" s="4" customFormat="1" ht="19.5" customHeight="1" spans="1:1">
      <c r="A48" s="4" t="s">
        <v>157</v>
      </c>
    </row>
    <row r="49" s="2" customFormat="1" spans="1:16">
      <c r="A49" s="4" t="s">
        <v>158</v>
      </c>
      <c r="B49" s="4"/>
      <c r="C49" s="4"/>
      <c r="D49" s="4"/>
      <c r="E49" s="4"/>
      <c r="F49" s="4"/>
      <c r="G49" s="4"/>
      <c r="H49" s="4"/>
      <c r="I49" s="4"/>
      <c r="J49" s="4"/>
      <c r="K49" s="4"/>
      <c r="L49" s="4"/>
      <c r="M49" s="4"/>
      <c r="N49" s="4"/>
      <c r="O49" s="4"/>
      <c r="P49" s="4"/>
    </row>
  </sheetData>
  <mergeCells count="104">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I32:J32"/>
    <mergeCell ref="I33:J33"/>
    <mergeCell ref="K33:O33"/>
    <mergeCell ref="I34:J34"/>
    <mergeCell ref="K34:O34"/>
    <mergeCell ref="I35:J35"/>
    <mergeCell ref="K35:O35"/>
    <mergeCell ref="C36:F36"/>
    <mergeCell ref="I36:J36"/>
    <mergeCell ref="I37:J37"/>
    <mergeCell ref="I38:J38"/>
    <mergeCell ref="I39:J39"/>
    <mergeCell ref="I40:J40"/>
    <mergeCell ref="I41:J41"/>
    <mergeCell ref="K41:O41"/>
    <mergeCell ref="I42:J42"/>
    <mergeCell ref="K42:O42"/>
    <mergeCell ref="I43:J43"/>
    <mergeCell ref="K43:O43"/>
    <mergeCell ref="A44:B44"/>
    <mergeCell ref="C44:P44"/>
    <mergeCell ref="A45:B45"/>
    <mergeCell ref="C45:P45"/>
    <mergeCell ref="A46:B46"/>
    <mergeCell ref="C46:P46"/>
    <mergeCell ref="A47:P47"/>
    <mergeCell ref="A48:P48"/>
    <mergeCell ref="A49:P49"/>
    <mergeCell ref="A15:A16"/>
    <mergeCell ref="A19:A26"/>
    <mergeCell ref="A27:A30"/>
    <mergeCell ref="A32:A43"/>
    <mergeCell ref="B15:B16"/>
    <mergeCell ref="B19:B26"/>
    <mergeCell ref="B27:B30"/>
    <mergeCell ref="B32:B35"/>
    <mergeCell ref="B36:B43"/>
    <mergeCell ref="C7:C8"/>
    <mergeCell ref="C15:C16"/>
    <mergeCell ref="C19:C20"/>
    <mergeCell ref="C21:C23"/>
    <mergeCell ref="C24:C25"/>
    <mergeCell ref="C33:C35"/>
    <mergeCell ref="C38:C39"/>
    <mergeCell ref="C41:C43"/>
    <mergeCell ref="D15:D16"/>
    <mergeCell ref="E15:E16"/>
    <mergeCell ref="F15:F16"/>
    <mergeCell ref="G15:G16"/>
    <mergeCell ref="H15:H16"/>
    <mergeCell ref="I7:I8"/>
    <mergeCell ref="P15:P16"/>
    <mergeCell ref="A7:B11"/>
    <mergeCell ref="G7:H8"/>
    <mergeCell ref="J7:P8"/>
    <mergeCell ref="J9:P11"/>
    <mergeCell ref="A12:B13"/>
  </mergeCells>
  <dataValidations count="1">
    <dataValidation type="list" allowBlank="1" showInputMessage="1" showErrorMessage="1" sqref="O4">
      <formula1>". ,行政运行类,产业类,基本建设类,民生类,政府采购类"</formula1>
    </dataValidation>
  </dataValidations>
  <pageMargins left="0.554861111111111" right="0.554861111111111" top="0.409027777777778" bottom="0.409027777777778" header="0.5" footer="0.5"/>
  <pageSetup paperSize="9" scale="61" orientation="landscape" horizontalDpi="600"/>
  <headerFooter/>
  <rowBreaks count="1" manualBreakCount="1">
    <brk id="27"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LED路灯节能EMC服务费</vt:lpstr>
      <vt:lpstr>2023年度第一污水处理厂污水处理费</vt:lpstr>
      <vt:lpstr>城市桥梁常规检测项目</vt:lpstr>
      <vt:lpstr>房湖夜月项目</vt:lpstr>
      <vt:lpstr>人民医院等5个房屋建筑和市政工程项目安全检测评估</vt:lpstr>
      <vt:lpstr>广汉市第二（雒南）污水处理厂及乡镇污水处理厂（站）污泥处置服务</vt:lpstr>
      <vt:lpstr>广汉市第一污水处理厂污泥处置服务费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2019-02-21T11:36:00Z</dcterms:created>
  <cp:lastPrinted>2023-02-17T06:51:00Z</cp:lastPrinted>
  <dcterms:modified xsi:type="dcterms:W3CDTF">2024-10-28T01:47:58Z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217ABE20023A478E9AE63F83AA294CA2_13</vt:lpwstr>
  </property>
</Properties>
</file>