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195"/>
  </bookViews>
  <sheets>
    <sheet name="城市园林零星补植-跨年支付尾款项目支出自评表" sheetId="1" r:id="rId1"/>
    <sheet name="城市园林零星补植项目支出自评表" sheetId="2" r:id="rId2"/>
    <sheet name="新增龙吸水、山猫等机械使用维护费项目支出自评表" sheetId="3" r:id="rId3"/>
    <sheet name="新增维护事项维护费项目支出自评表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张辉林</author>
  </authors>
  <commentList>
    <comment ref="B23" authorId="0">
      <text>
        <r>
          <rPr>
            <b/>
            <sz val="14"/>
            <rFont val="宋体"/>
            <charset val="134"/>
          </rPr>
          <t>【“效益情况指标”应根据实际至少选择经济、社会和环境效益中的2项设置绩效指标，指标个数合计不得少于3个，且量化指标不得低于50%。分值由项目主管部门在40分总分内分配。】</t>
        </r>
      </text>
    </comment>
    <comment ref="B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  <comment ref="J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</commentList>
</comments>
</file>

<file path=xl/comments2.xml><?xml version="1.0" encoding="utf-8"?>
<comments xmlns="http://schemas.openxmlformats.org/spreadsheetml/2006/main">
  <authors>
    <author>张辉林</author>
  </authors>
  <commentList>
    <comment ref="B23" authorId="0">
      <text>
        <r>
          <rPr>
            <b/>
            <sz val="14"/>
            <rFont val="宋体"/>
            <charset val="134"/>
          </rPr>
          <t>【“效益情况指标”应根据实际至少选择经济、社会和环境效益中的2项设置绩效指标，指标个数合计不得少于3个，且量化指标不得低于50%。分值由项目主管部门在40分总分内分配。】</t>
        </r>
      </text>
    </comment>
    <comment ref="B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  <comment ref="J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</commentList>
</comments>
</file>

<file path=xl/comments3.xml><?xml version="1.0" encoding="utf-8"?>
<comments xmlns="http://schemas.openxmlformats.org/spreadsheetml/2006/main">
  <authors>
    <author>张辉林</author>
  </authors>
  <commentList>
    <comment ref="B23" authorId="0">
      <text>
        <r>
          <rPr>
            <b/>
            <sz val="14"/>
            <rFont val="宋体"/>
            <charset val="134"/>
          </rPr>
          <t>【“效益情况指标”应根据实际至少选择经济、社会和环境效益中的2项设置绩效指标，指标个数合计不得少于3个，且量化指标不得低于50%。分值由项目主管部门在40分总分内分配。】</t>
        </r>
      </text>
    </comment>
    <comment ref="B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  <comment ref="J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</commentList>
</comments>
</file>

<file path=xl/comments4.xml><?xml version="1.0" encoding="utf-8"?>
<comments xmlns="http://schemas.openxmlformats.org/spreadsheetml/2006/main">
  <authors>
    <author>张辉林</author>
  </authors>
  <commentList>
    <comment ref="B23" authorId="0">
      <text>
        <r>
          <rPr>
            <b/>
            <sz val="14"/>
            <rFont val="宋体"/>
            <charset val="134"/>
          </rPr>
          <t>【“效益情况指标”应根据实际至少选择经济、社会和环境效益中的2项设置绩效指标，指标个数合计不得少于3个，且量化指标不得低于50%。分值由项目主管部门在40分总分内分配。】</t>
        </r>
      </text>
    </comment>
    <comment ref="B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  <comment ref="J26" authorId="0">
      <text>
        <r>
          <rPr>
            <b/>
            <sz val="14"/>
            <rFont val="宋体"/>
            <charset val="134"/>
          </rPr>
          <t>【不涉及满意度指标的项目，将该指标分值计入上述效益指标总分，并按照相应权重分配】</t>
        </r>
      </text>
    </comment>
  </commentList>
</comments>
</file>

<file path=xl/sharedStrings.xml><?xml version="1.0" encoding="utf-8"?>
<sst xmlns="http://schemas.openxmlformats.org/spreadsheetml/2006/main" count="363" uniqueCount="123">
  <si>
    <t>附件5</t>
  </si>
  <si>
    <t>广汉市2023年度“政府性基金预算项目支出”绩效评价体系及自评表</t>
  </si>
  <si>
    <t>填报人：孙孝洪</t>
  </si>
  <si>
    <t>联系电话：0838-5253038</t>
  </si>
  <si>
    <t>自评时间：2024年 6 月 25 日</t>
  </si>
  <si>
    <t>项目名称：</t>
  </si>
  <si>
    <t>城市园林零星补植苗木-跨年支付尾款项目</t>
  </si>
  <si>
    <t>项目主管部门：</t>
  </si>
  <si>
    <t>广汉市住房和城乡建设局（盖章）</t>
  </si>
  <si>
    <t>项目实施单位：</t>
  </si>
  <si>
    <t>广汉市市政工程维护管理所</t>
  </si>
  <si>
    <t>预算安排及预算执行情况（万元）：</t>
  </si>
  <si>
    <t>预算数</t>
  </si>
  <si>
    <t>年末决算数</t>
  </si>
  <si>
    <t>预算执行率</t>
  </si>
  <si>
    <t>合计</t>
  </si>
  <si>
    <t>年初预算数</t>
  </si>
  <si>
    <t>追加预算</t>
  </si>
  <si>
    <t>项目年度总体目标：</t>
  </si>
  <si>
    <t>年度预期目标</t>
  </si>
  <si>
    <t>预期目标完成情况</t>
  </si>
  <si>
    <t>春节期间对城市主干道及重要节点进行花卉补植，提高城市美观度，美化环境净化空气</t>
  </si>
  <si>
    <t>完成了城市主干道及重要节点进行花卉补植，提高城市美观度，美化环境净化空气。</t>
  </si>
  <si>
    <t>一级指标</t>
  </si>
  <si>
    <t>二级指标</t>
  </si>
  <si>
    <t>三级指标</t>
  </si>
  <si>
    <t>指标名称</t>
  </si>
  <si>
    <t>预期值</t>
  </si>
  <si>
    <t>完成值</t>
  </si>
  <si>
    <t>分值</t>
  </si>
  <si>
    <t>自评得分</t>
  </si>
  <si>
    <t>指标评价内容及评分标准</t>
  </si>
  <si>
    <t>未完成指标值或扣分原因分析说明</t>
  </si>
  <si>
    <t>管理指标（30分）</t>
  </si>
  <si>
    <t>资金管理（15分）</t>
  </si>
  <si>
    <t>【不设指标值，按指标评价内容直接评分】</t>
  </si>
  <si>
    <t>得分=分值×预算执行率。预算执行率=实际支出金额/预算安排总额×100%。预算安排总额为年初预算数或调整预算数。</t>
  </si>
  <si>
    <t xml:space="preserve"> </t>
  </si>
  <si>
    <t>资金使用规范性</t>
  </si>
  <si>
    <t>①制定了项目资金管理办法，资金使用范围和拨付程序合规。②每有1处不满足的，扣1分，直至该指标分值扣完。</t>
  </si>
  <si>
    <t>财务管理（10分）</t>
  </si>
  <si>
    <t>财务管理制度健全性</t>
  </si>
  <si>
    <t>①财务、资金、资产、采购管理等制度健全的，得满分。②每缺少1方面管理制度的，扣1分，直至该指标分值扣完。</t>
  </si>
  <si>
    <t>项目管理（5分）</t>
  </si>
  <si>
    <t>项目申报规范性</t>
  </si>
  <si>
    <t>①提交的材料正确完备、按照申报流程进行申报、将申报材料在截止日期前提交到相关部门的，得满分。②每有1处不满足的，扣1分，直至该指标分值扣完。</t>
  </si>
  <si>
    <t>政策执行</t>
  </si>
  <si>
    <t>①项目预期政策目标落实到位的，得满分。②未完全落实到位的，得1分。③未落实到位的，得0分。</t>
  </si>
  <si>
    <t>项目绩效（70分）</t>
  </si>
  <si>
    <t>完成情况（20分）</t>
  </si>
  <si>
    <t>完成数量</t>
  </si>
  <si>
    <t>补植期数</t>
  </si>
  <si>
    <t>得分=分值×实际完成任务量/绩效目标设定任务量×100%。实际完成任务量大于绩效目标设定任务量得满分。</t>
  </si>
  <si>
    <t>完成质量</t>
  </si>
  <si>
    <t>花卉存活率</t>
  </si>
  <si>
    <t>&gt;= 95%</t>
  </si>
  <si>
    <t>①符合绩效目标设定的验收标准，达到行业基准水平的，得满分。②部分达到的，按照分值的30%计算得分。③未达到质量要求的，得0分。</t>
  </si>
  <si>
    <t>完成时效</t>
  </si>
  <si>
    <t>种植完成及时性</t>
  </si>
  <si>
    <t>及时</t>
  </si>
  <si>
    <t>得分=分值×（1-（实际完成时间-绩效目标设定完成时间）/绩效目标设定完成时间×100%）。实际完成时间低于绩效目标设定时间得满分。</t>
  </si>
  <si>
    <t>完成成本</t>
  </si>
  <si>
    <t>成本控制数</t>
  </si>
  <si>
    <t>&lt;=92.767万</t>
  </si>
  <si>
    <t>92.767万元</t>
  </si>
  <si>
    <t>得分=分值×&lt;1-（实际完成成本-预算成本）/预算成本×100%。①实际完成成本低于预计成本的，得满分。②实际完成成本大于15%的，得0分。③其余情形按照计算得分。</t>
  </si>
  <si>
    <t>效益情况（40分）</t>
  </si>
  <si>
    <t>经济效益（可选）</t>
  </si>
  <si>
    <t>反映相关产出对经济社会发展带来的影响和效果，根据项目及政策实际细化具体指标，参考投入产出率、回报率、增长率等指标，综合评价计分。</t>
  </si>
  <si>
    <t>社会效益（可选）</t>
  </si>
  <si>
    <t>反映相关产出对社会发展带来的影响和效果，根据项目及政策实际细化具体指标，参考撬动率、贡献率、达标率、覆盖率、就业率、改善率等指标，综合评价计分。</t>
  </si>
  <si>
    <t>环境效益（可选）</t>
  </si>
  <si>
    <t>城市主干道及重要节点存续状态</t>
  </si>
  <si>
    <t>补植期间保持花卉存活</t>
  </si>
  <si>
    <t>反映相关产出对自然环境改善带来的影响和效果，根据项目及政策实际细化具体指标，参考环境影响等相关指标综合评价计分。</t>
  </si>
  <si>
    <t>扣分原因是花卉不能保持100%的存活状态</t>
  </si>
  <si>
    <t>满意度（10分）</t>
  </si>
  <si>
    <t>受益对象满意度（可选）</t>
  </si>
  <si>
    <t>市民满意度</t>
  </si>
  <si>
    <t>反映服务或受益对象对相关产出及其影响的认可程度，一般采用问卷调查方式获得数据。每个受评项目及政策均应进行满意度调查。</t>
  </si>
  <si>
    <t>评价结论：</t>
  </si>
  <si>
    <t>该项目综合自评分为95分；项目取得的成果就是确保跨年期间城市重要节点花卉保持存活状态，严格控制成本，美化城市环境，保持了较好的市容市貌。</t>
  </si>
  <si>
    <t>存在问题：</t>
  </si>
  <si>
    <t>该项目为跨年政府采购项目，政策变化较大，要及时学习了解相应政策</t>
  </si>
  <si>
    <t>改进措施：</t>
  </si>
  <si>
    <t>相应人员及时了解政策措施，避免因政策变化带来的支付不及时情况</t>
  </si>
  <si>
    <t>自评时间：2024年 6 月 25  日</t>
  </si>
  <si>
    <t>2022年城市园林零星补植苗木</t>
  </si>
  <si>
    <t>对城市主干道及重要节点进行花卉补植，提高城市美观度，美化环境净化空气</t>
  </si>
  <si>
    <t>&gt;=3</t>
  </si>
  <si>
    <t>&lt;=400万</t>
  </si>
  <si>
    <t>310.41万元</t>
  </si>
  <si>
    <t>扣分原因是不能保持花卉100%处于存活状态</t>
  </si>
  <si>
    <t>该项目综合自评分为95分；项目取得的成果就是确保城市重要节点花卉保持存活状态，严格控制成本，美化城市环境，保持了较好的市容市貌。</t>
  </si>
  <si>
    <t>新增龙吸水、山猫等机械使用维护费</t>
  </si>
  <si>
    <t>通过两台专业吸水和铣刨设备的帮助，大大减少汛期抽排水时间，为群众汛期出行提供保障</t>
  </si>
  <si>
    <t>设备台数</t>
  </si>
  <si>
    <t>汛期抽排水效率</t>
  </si>
  <si>
    <t>大大提高</t>
  </si>
  <si>
    <t>资金拨付及时性</t>
  </si>
  <si>
    <t>款项拨付及时</t>
  </si>
  <si>
    <t>&lt;=15万</t>
  </si>
  <si>
    <t>15万元</t>
  </si>
  <si>
    <t>汛期市民出行保障</t>
  </si>
  <si>
    <t>汛期积水抽排效率增加</t>
  </si>
  <si>
    <t>完成</t>
  </si>
  <si>
    <t>扣分原因：完成铣刨的同时对空气质量有一定的影响</t>
  </si>
  <si>
    <t>该项目综合自评分为95分；项目取得的成果就是通过两台专业吸水和铣刨设备的帮助，大大减少汛期抽排水时间，为群众汛期出行提供保障</t>
  </si>
  <si>
    <t>无</t>
  </si>
  <si>
    <t>新增维护事项维护费</t>
  </si>
  <si>
    <t>通过对新增维护事项的维护，确保相应道路管道等新增维护设施及时得到维护，提升设施安全系数及城市形象</t>
  </si>
  <si>
    <t>新增维护事项得到维护，提升设施安全系数及城市形象</t>
  </si>
  <si>
    <t>新增维护总体分项</t>
  </si>
  <si>
    <t>&gt;= 14</t>
  </si>
  <si>
    <t>发现隐患维护率</t>
  </si>
  <si>
    <t>款项拨付及时性</t>
  </si>
  <si>
    <t>&lt;=280万</t>
  </si>
  <si>
    <t>280万元</t>
  </si>
  <si>
    <t>排除安全隐患</t>
  </si>
  <si>
    <t>减少安全隐患</t>
  </si>
  <si>
    <t>大大减少</t>
  </si>
  <si>
    <t>扣分原因：不能保证隐患的排查能达到100%</t>
  </si>
  <si>
    <t>该项目综合自评分为96分；项目取得的成果就是通过对新增的维护事项设施及时检修维护，大大减少市民出行的安全隐患。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</si>
</sst>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8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49" applyFont="1" applyAlignment="1">
      <alignment horizontal="left" vertical="center"/>
    </xf>
    <xf numFmtId="0" fontId="6" fillId="0" borderId="0" xfId="49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shrinkToFit="1"/>
    </xf>
    <xf numFmtId="43" fontId="3" fillId="2" borderId="2" xfId="0" applyNumberFormat="1" applyFont="1" applyFill="1" applyBorder="1" applyAlignment="1">
      <alignment vertical="center"/>
    </xf>
    <xf numFmtId="43" fontId="3" fillId="0" borderId="2" xfId="1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3" fontId="10" fillId="2" borderId="2" xfId="1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3" fontId="8" fillId="0" borderId="2" xfId="1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3" fillId="0" borderId="3" xfId="1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4：项目支出自评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M11" sqref="M11"/>
    </sheetView>
  </sheetViews>
  <sheetFormatPr defaultColWidth="9" defaultRowHeight="14.25"/>
  <cols>
    <col min="1" max="1" width="7.875" style="2" customWidth="1"/>
    <col min="2" max="2" width="16.25" style="2" customWidth="1"/>
    <col min="3" max="3" width="13.5" style="2" customWidth="1"/>
    <col min="4" max="4" width="10.75" style="2" customWidth="1"/>
    <col min="5" max="5" width="13" style="2" customWidth="1"/>
    <col min="6" max="6" width="14" style="2" customWidth="1"/>
    <col min="7" max="7" width="4.625" style="2" customWidth="1"/>
    <col min="8" max="8" width="7.75" style="2" customWidth="1"/>
    <col min="9" max="9" width="35.875" style="2" customWidth="1"/>
    <col min="10" max="10" width="12.375" style="2" customWidth="1"/>
    <col min="11" max="16384" width="9" style="2"/>
  </cols>
  <sheetData>
    <row r="1" s="1" customFormat="1" ht="26.45" customHeight="1" spans="1:2">
      <c r="A1" s="5" t="s">
        <v>0</v>
      </c>
      <c r="B1" s="6"/>
    </row>
    <row r="2" s="2" customFormat="1" ht="34.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1.75" customHeight="1" spans="1:10">
      <c r="A3" s="8" t="s">
        <v>2</v>
      </c>
      <c r="B3" s="8"/>
      <c r="C3" s="9"/>
      <c r="D3" s="9"/>
      <c r="E3" s="9"/>
      <c r="F3" s="10" t="s">
        <v>3</v>
      </c>
      <c r="G3" s="10"/>
      <c r="H3" s="10"/>
      <c r="I3" s="59" t="s">
        <v>4</v>
      </c>
      <c r="J3" s="59"/>
    </row>
    <row r="4" s="3" customFormat="1" ht="21.75" customHeight="1" spans="1:10">
      <c r="A4" s="11" t="s">
        <v>5</v>
      </c>
      <c r="B4" s="11"/>
      <c r="C4" s="12" t="s">
        <v>6</v>
      </c>
      <c r="D4" s="12"/>
      <c r="E4" s="12"/>
      <c r="F4" s="12"/>
      <c r="G4" s="12"/>
      <c r="H4" s="12"/>
      <c r="I4" s="12"/>
      <c r="J4" s="12"/>
    </row>
    <row r="5" s="3" customFormat="1" ht="21.75" customHeight="1" spans="1:10">
      <c r="A5" s="11" t="s">
        <v>7</v>
      </c>
      <c r="B5" s="11"/>
      <c r="C5" s="13" t="s">
        <v>8</v>
      </c>
      <c r="D5" s="14"/>
      <c r="E5" s="14"/>
      <c r="F5" s="14"/>
      <c r="G5" s="14"/>
      <c r="H5" s="14"/>
      <c r="I5" s="14"/>
      <c r="J5" s="60"/>
    </row>
    <row r="6" s="3" customFormat="1" ht="21.75" customHeight="1" spans="1:10">
      <c r="A6" s="11" t="s">
        <v>9</v>
      </c>
      <c r="B6" s="11"/>
      <c r="C6" s="13" t="s">
        <v>10</v>
      </c>
      <c r="D6" s="14"/>
      <c r="E6" s="14"/>
      <c r="F6" s="14"/>
      <c r="G6" s="14"/>
      <c r="H6" s="14"/>
      <c r="I6" s="14"/>
      <c r="J6" s="60"/>
    </row>
    <row r="7" s="3" customFormat="1" ht="15.75" customHeight="1" spans="1:10">
      <c r="A7" s="15" t="s">
        <v>11</v>
      </c>
      <c r="B7" s="16" t="s">
        <v>12</v>
      </c>
      <c r="C7" s="16"/>
      <c r="D7" s="16"/>
      <c r="E7" s="16" t="s">
        <v>13</v>
      </c>
      <c r="F7" s="17" t="s">
        <v>14</v>
      </c>
      <c r="G7" s="18"/>
      <c r="H7" s="18"/>
      <c r="I7" s="18"/>
      <c r="J7" s="18"/>
    </row>
    <row r="8" s="3" customFormat="1" ht="15.75" customHeight="1" spans="1:10">
      <c r="A8" s="15"/>
      <c r="B8" s="19" t="s">
        <v>15</v>
      </c>
      <c r="C8" s="19" t="s">
        <v>16</v>
      </c>
      <c r="D8" s="19" t="s">
        <v>17</v>
      </c>
      <c r="E8" s="16"/>
      <c r="F8" s="17"/>
      <c r="G8" s="18"/>
      <c r="H8" s="18"/>
      <c r="I8" s="18"/>
      <c r="J8" s="18"/>
    </row>
    <row r="9" s="3" customFormat="1" ht="45" customHeight="1" spans="1:10">
      <c r="A9" s="15"/>
      <c r="B9" s="20">
        <f>SUM(C9:D9)</f>
        <v>92.77</v>
      </c>
      <c r="C9" s="21">
        <v>92.77</v>
      </c>
      <c r="D9" s="21"/>
      <c r="E9" s="21">
        <v>92.77</v>
      </c>
      <c r="F9" s="22">
        <f>ROUND(E9/B9*100,2)</f>
        <v>100</v>
      </c>
      <c r="G9" s="18"/>
      <c r="H9" s="18"/>
      <c r="I9" s="18"/>
      <c r="J9" s="18"/>
    </row>
    <row r="10" s="3" customFormat="1" ht="21.75" customHeight="1" spans="1:10">
      <c r="A10" s="15" t="s">
        <v>18</v>
      </c>
      <c r="B10" s="22" t="s">
        <v>19</v>
      </c>
      <c r="C10" s="22"/>
      <c r="D10" s="22"/>
      <c r="E10" s="22"/>
      <c r="F10" s="23" t="s">
        <v>20</v>
      </c>
      <c r="G10" s="24"/>
      <c r="H10" s="24"/>
      <c r="I10" s="24"/>
      <c r="J10" s="61"/>
    </row>
    <row r="11" s="3" customFormat="1" ht="41.25" customHeight="1" spans="1:10">
      <c r="A11" s="15"/>
      <c r="B11" s="18" t="s">
        <v>21</v>
      </c>
      <c r="C11" s="18"/>
      <c r="D11" s="18"/>
      <c r="E11" s="18"/>
      <c r="F11" s="25" t="s">
        <v>22</v>
      </c>
      <c r="G11" s="26"/>
      <c r="H11" s="26"/>
      <c r="I11" s="26"/>
      <c r="J11" s="62"/>
    </row>
    <row r="12" s="3" customFormat="1" ht="39" customHeight="1" spans="1:10">
      <c r="A12" s="27" t="s">
        <v>23</v>
      </c>
      <c r="B12" s="28" t="s">
        <v>24</v>
      </c>
      <c r="C12" s="28" t="s">
        <v>25</v>
      </c>
      <c r="D12" s="28" t="s">
        <v>26</v>
      </c>
      <c r="E12" s="28" t="s">
        <v>27</v>
      </c>
      <c r="F12" s="28" t="s">
        <v>28</v>
      </c>
      <c r="G12" s="28" t="s">
        <v>29</v>
      </c>
      <c r="H12" s="28" t="s">
        <v>30</v>
      </c>
      <c r="I12" s="28" t="s">
        <v>31</v>
      </c>
      <c r="J12" s="27" t="s">
        <v>32</v>
      </c>
    </row>
    <row r="13" s="3" customFormat="1" ht="27.75" customHeight="1" spans="1:10">
      <c r="A13" s="29" t="s">
        <v>15</v>
      </c>
      <c r="B13" s="30"/>
      <c r="C13" s="30"/>
      <c r="D13" s="30"/>
      <c r="E13" s="30"/>
      <c r="F13" s="31"/>
      <c r="G13" s="32">
        <f>SUM(G14:G26)</f>
        <v>100</v>
      </c>
      <c r="H13" s="33">
        <f>SUM(H14:H26)</f>
        <v>95</v>
      </c>
      <c r="I13" s="63"/>
      <c r="J13" s="64"/>
    </row>
    <row r="14" s="3" customFormat="1" ht="48" customHeight="1" spans="1:10">
      <c r="A14" s="34" t="s">
        <v>33</v>
      </c>
      <c r="B14" s="35" t="s">
        <v>34</v>
      </c>
      <c r="C14" s="36" t="s">
        <v>14</v>
      </c>
      <c r="D14" s="37" t="s">
        <v>35</v>
      </c>
      <c r="E14" s="38"/>
      <c r="F14" s="39"/>
      <c r="G14" s="40">
        <v>10</v>
      </c>
      <c r="H14" s="41">
        <v>10</v>
      </c>
      <c r="I14" s="65" t="s">
        <v>36</v>
      </c>
      <c r="J14" s="40" t="s">
        <v>37</v>
      </c>
    </row>
    <row r="15" s="3" customFormat="1" ht="48" customHeight="1" spans="1:10">
      <c r="A15" s="42"/>
      <c r="B15" s="43"/>
      <c r="C15" s="36" t="s">
        <v>38</v>
      </c>
      <c r="D15" s="44"/>
      <c r="E15" s="45"/>
      <c r="F15" s="46"/>
      <c r="G15" s="40">
        <v>3</v>
      </c>
      <c r="H15" s="41">
        <v>3</v>
      </c>
      <c r="I15" s="65" t="s">
        <v>39</v>
      </c>
      <c r="J15" s="40"/>
    </row>
    <row r="16" s="3" customFormat="1" ht="48" customHeight="1" spans="1:10">
      <c r="A16" s="42"/>
      <c r="B16" s="17" t="s">
        <v>40</v>
      </c>
      <c r="C16" s="36" t="s">
        <v>41</v>
      </c>
      <c r="D16" s="44"/>
      <c r="E16" s="45"/>
      <c r="F16" s="46"/>
      <c r="G16" s="40">
        <v>4</v>
      </c>
      <c r="H16" s="41">
        <v>4</v>
      </c>
      <c r="I16" s="65" t="s">
        <v>42</v>
      </c>
      <c r="J16" s="40"/>
    </row>
    <row r="17" s="3" customFormat="1" ht="48" customHeight="1" spans="1:10">
      <c r="A17" s="42"/>
      <c r="B17" s="35" t="s">
        <v>43</v>
      </c>
      <c r="C17" s="36" t="s">
        <v>44</v>
      </c>
      <c r="D17" s="44"/>
      <c r="E17" s="45"/>
      <c r="F17" s="46"/>
      <c r="G17" s="40">
        <v>3</v>
      </c>
      <c r="H17" s="41">
        <v>3</v>
      </c>
      <c r="I17" s="65" t="s">
        <v>45</v>
      </c>
      <c r="J17" s="40"/>
    </row>
    <row r="18" s="3" customFormat="1" ht="48" customHeight="1" spans="1:10">
      <c r="A18" s="47"/>
      <c r="B18" s="43"/>
      <c r="C18" s="36" t="s">
        <v>46</v>
      </c>
      <c r="D18" s="48"/>
      <c r="E18" s="49"/>
      <c r="F18" s="50"/>
      <c r="G18" s="40">
        <v>3</v>
      </c>
      <c r="H18" s="41">
        <v>3</v>
      </c>
      <c r="I18" s="65" t="s">
        <v>47</v>
      </c>
      <c r="J18" s="40"/>
    </row>
    <row r="19" s="3" customFormat="1" ht="48" customHeight="1" spans="1:10">
      <c r="A19" s="51" t="s">
        <v>48</v>
      </c>
      <c r="B19" s="17" t="s">
        <v>49</v>
      </c>
      <c r="C19" s="36" t="s">
        <v>50</v>
      </c>
      <c r="D19" s="52" t="s">
        <v>51</v>
      </c>
      <c r="E19" s="52">
        <f>1</f>
        <v>1</v>
      </c>
      <c r="F19" s="52">
        <v>1</v>
      </c>
      <c r="G19" s="40">
        <v>5</v>
      </c>
      <c r="H19" s="41">
        <v>5</v>
      </c>
      <c r="I19" s="66" t="s">
        <v>52</v>
      </c>
      <c r="J19" s="40"/>
    </row>
    <row r="20" s="3" customFormat="1" ht="48" customHeight="1" spans="1:10">
      <c r="A20" s="51"/>
      <c r="B20" s="17"/>
      <c r="C20" s="36" t="s">
        <v>53</v>
      </c>
      <c r="D20" s="52" t="s">
        <v>54</v>
      </c>
      <c r="E20" s="52" t="s">
        <v>55</v>
      </c>
      <c r="F20" s="53">
        <v>0.95</v>
      </c>
      <c r="G20" s="40">
        <v>6</v>
      </c>
      <c r="H20" s="41">
        <v>6</v>
      </c>
      <c r="I20" s="66" t="s">
        <v>56</v>
      </c>
      <c r="J20" s="40"/>
    </row>
    <row r="21" s="3" customFormat="1" ht="48" customHeight="1" spans="1:10">
      <c r="A21" s="51"/>
      <c r="B21" s="17"/>
      <c r="C21" s="36" t="s">
        <v>57</v>
      </c>
      <c r="D21" s="52" t="s">
        <v>58</v>
      </c>
      <c r="E21" s="52" t="s">
        <v>59</v>
      </c>
      <c r="F21" s="52" t="s">
        <v>59</v>
      </c>
      <c r="G21" s="40">
        <v>6</v>
      </c>
      <c r="H21" s="41">
        <v>6</v>
      </c>
      <c r="I21" s="66" t="s">
        <v>60</v>
      </c>
      <c r="J21" s="40"/>
    </row>
    <row r="22" s="3" customFormat="1" ht="48" customHeight="1" spans="1:10">
      <c r="A22" s="51"/>
      <c r="B22" s="17"/>
      <c r="C22" s="36" t="s">
        <v>61</v>
      </c>
      <c r="D22" s="52" t="s">
        <v>62</v>
      </c>
      <c r="E22" s="52" t="s">
        <v>63</v>
      </c>
      <c r="F22" s="52" t="s">
        <v>64</v>
      </c>
      <c r="G22" s="40">
        <v>10</v>
      </c>
      <c r="H22" s="41">
        <v>10</v>
      </c>
      <c r="I22" s="67" t="s">
        <v>65</v>
      </c>
      <c r="J22" s="40"/>
    </row>
    <row r="23" s="3" customFormat="1" ht="48" customHeight="1" spans="1:10">
      <c r="A23" s="51"/>
      <c r="B23" s="35" t="s">
        <v>66</v>
      </c>
      <c r="C23" s="36" t="s">
        <v>67</v>
      </c>
      <c r="D23" s="52"/>
      <c r="E23" s="52"/>
      <c r="F23" s="52"/>
      <c r="G23" s="40">
        <v>40</v>
      </c>
      <c r="H23" s="41"/>
      <c r="I23" s="66" t="s">
        <v>68</v>
      </c>
      <c r="J23" s="68"/>
    </row>
    <row r="24" s="3" customFormat="1" ht="48" customHeight="1" spans="1:10">
      <c r="A24" s="51"/>
      <c r="B24" s="54"/>
      <c r="C24" s="36" t="s">
        <v>69</v>
      </c>
      <c r="D24" s="52"/>
      <c r="E24" s="52"/>
      <c r="F24" s="52"/>
      <c r="G24" s="40"/>
      <c r="H24" s="41"/>
      <c r="I24" s="66" t="s">
        <v>70</v>
      </c>
      <c r="J24" s="68"/>
    </row>
    <row r="25" s="3" customFormat="1" ht="48" customHeight="1" spans="1:10">
      <c r="A25" s="51"/>
      <c r="B25" s="54"/>
      <c r="C25" s="36" t="s">
        <v>71</v>
      </c>
      <c r="D25" s="52" t="s">
        <v>72</v>
      </c>
      <c r="E25" s="52" t="s">
        <v>73</v>
      </c>
      <c r="F25" s="52" t="s">
        <v>73</v>
      </c>
      <c r="G25" s="40"/>
      <c r="H25" s="41">
        <v>37</v>
      </c>
      <c r="I25" s="66" t="s">
        <v>74</v>
      </c>
      <c r="J25" s="68" t="s">
        <v>75</v>
      </c>
    </row>
    <row r="26" s="3" customFormat="1" ht="48" customHeight="1" spans="1:10">
      <c r="A26" s="51"/>
      <c r="B26" s="36" t="s">
        <v>76</v>
      </c>
      <c r="C26" s="36" t="s">
        <v>77</v>
      </c>
      <c r="D26" s="52" t="s">
        <v>78</v>
      </c>
      <c r="E26" s="53">
        <v>0.9</v>
      </c>
      <c r="F26" s="53">
        <v>0.89</v>
      </c>
      <c r="G26" s="40">
        <v>10</v>
      </c>
      <c r="H26" s="41">
        <v>8</v>
      </c>
      <c r="I26" s="66" t="s">
        <v>79</v>
      </c>
      <c r="J26" s="69"/>
    </row>
    <row r="27" s="3" customFormat="1" ht="36.75" customHeight="1" spans="1:10">
      <c r="A27" s="55" t="s">
        <v>80</v>
      </c>
      <c r="B27" s="55"/>
      <c r="C27" s="56" t="s">
        <v>81</v>
      </c>
      <c r="D27" s="57"/>
      <c r="E27" s="57"/>
      <c r="F27" s="57"/>
      <c r="G27" s="57"/>
      <c r="H27" s="57"/>
      <c r="I27" s="57"/>
      <c r="J27" s="70"/>
    </row>
    <row r="28" s="3" customFormat="1" ht="36.75" customHeight="1" spans="1:10">
      <c r="A28" s="55" t="s">
        <v>82</v>
      </c>
      <c r="B28" s="55"/>
      <c r="C28" s="58" t="s">
        <v>83</v>
      </c>
      <c r="D28" s="58"/>
      <c r="E28" s="58"/>
      <c r="F28" s="58"/>
      <c r="G28" s="58"/>
      <c r="H28" s="58"/>
      <c r="I28" s="58"/>
      <c r="J28" s="58"/>
    </row>
    <row r="29" s="3" customFormat="1" ht="36.75" customHeight="1" spans="1:10">
      <c r="A29" s="55" t="s">
        <v>84</v>
      </c>
      <c r="B29" s="55"/>
      <c r="C29" s="58" t="s">
        <v>85</v>
      </c>
      <c r="D29" s="58"/>
      <c r="E29" s="58"/>
      <c r="F29" s="58"/>
      <c r="G29" s="58"/>
      <c r="H29" s="58"/>
      <c r="I29" s="58"/>
      <c r="J29" s="58"/>
    </row>
    <row r="30" s="4" customFormat="1" ht="21.75" customHeight="1"/>
    <row r="31" s="4" customFormat="1" ht="21.75" customHeight="1"/>
    <row r="32" s="4" customFormat="1" ht="21.75" customHeight="1"/>
    <row r="33" s="4" customFormat="1" ht="21.75" customHeight="1"/>
    <row r="34" s="4" customFormat="1" ht="21.75" customHeight="1"/>
    <row r="35" s="4" customFormat="1" ht="21.75" customHeight="1"/>
    <row r="36" s="4" customFormat="1" ht="21.75" customHeight="1"/>
    <row r="37" s="4" customFormat="1" ht="21.75" customHeight="1"/>
    <row r="38" s="4" customFormat="1" ht="21.75" customHeight="1"/>
    <row r="39" s="4" customFormat="1" ht="21.75" customHeight="1"/>
    <row r="40" s="4" customFormat="1" ht="21.75" customHeight="1"/>
    <row r="41" s="4" customFormat="1" ht="21.75" customHeight="1"/>
    <row r="42" s="4" customFormat="1" ht="21.75" customHeight="1"/>
    <row r="43" s="4" customFormat="1" ht="21.75" customHeight="1"/>
    <row r="44" s="4" customFormat="1" ht="21.75" customHeight="1"/>
    <row r="45" s="4" customFormat="1" ht="21.75" customHeight="1"/>
    <row r="46" s="4" customFormat="1" ht="21.75" customHeight="1"/>
  </sheetData>
  <mergeCells count="37">
    <mergeCell ref="A1:B1"/>
    <mergeCell ref="A2:J2"/>
    <mergeCell ref="A3:B3"/>
    <mergeCell ref="F3:H3"/>
    <mergeCell ref="I3:J3"/>
    <mergeCell ref="A4:B4"/>
    <mergeCell ref="C4:J4"/>
    <mergeCell ref="A5:B5"/>
    <mergeCell ref="C5:J5"/>
    <mergeCell ref="A6:B6"/>
    <mergeCell ref="C6:J6"/>
    <mergeCell ref="B7:D7"/>
    <mergeCell ref="B10:E10"/>
    <mergeCell ref="F10:J10"/>
    <mergeCell ref="B11:E11"/>
    <mergeCell ref="F11:J11"/>
    <mergeCell ref="A13:F13"/>
    <mergeCell ref="I13:J13"/>
    <mergeCell ref="A27:B27"/>
    <mergeCell ref="C27:J27"/>
    <mergeCell ref="A28:B28"/>
    <mergeCell ref="C28:J28"/>
    <mergeCell ref="A29:B29"/>
    <mergeCell ref="C29:J29"/>
    <mergeCell ref="A7:A9"/>
    <mergeCell ref="A10:A11"/>
    <mergeCell ref="A14:A18"/>
    <mergeCell ref="A19:A26"/>
    <mergeCell ref="B14:B15"/>
    <mergeCell ref="B17:B18"/>
    <mergeCell ref="B19:B22"/>
    <mergeCell ref="B23:B25"/>
    <mergeCell ref="E7:E8"/>
    <mergeCell ref="F7:F8"/>
    <mergeCell ref="G23:G25"/>
    <mergeCell ref="G7:J9"/>
    <mergeCell ref="D14:F18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K5" sqref="K5"/>
    </sheetView>
  </sheetViews>
  <sheetFormatPr defaultColWidth="9" defaultRowHeight="14.25"/>
  <cols>
    <col min="1" max="1" width="7.9" style="2" customWidth="1"/>
    <col min="2" max="2" width="16.2" style="2" customWidth="1"/>
    <col min="3" max="3" width="13.5" style="2" customWidth="1"/>
    <col min="4" max="4" width="10.7" style="2" customWidth="1"/>
    <col min="5" max="5" width="15.9" style="2" customWidth="1"/>
    <col min="6" max="6" width="14" style="2" customWidth="1"/>
    <col min="7" max="7" width="4.6" style="2" customWidth="1"/>
    <col min="8" max="8" width="7.7" style="2" customWidth="1"/>
    <col min="9" max="9" width="35.9" style="2" customWidth="1"/>
    <col min="10" max="10" width="12.4" style="2" customWidth="1"/>
    <col min="11" max="16384" width="9" style="2"/>
  </cols>
  <sheetData>
    <row r="1" s="1" customFormat="1" ht="26.4" customHeight="1" spans="1:2">
      <c r="A1" s="5" t="s">
        <v>0</v>
      </c>
      <c r="B1" s="6"/>
    </row>
    <row r="2" s="2" customFormat="1" ht="34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1.75" customHeight="1" spans="1:10">
      <c r="A3" s="8" t="s">
        <v>2</v>
      </c>
      <c r="B3" s="8"/>
      <c r="C3" s="9"/>
      <c r="D3" s="9"/>
      <c r="E3" s="9"/>
      <c r="F3" s="10" t="s">
        <v>3</v>
      </c>
      <c r="G3" s="10"/>
      <c r="H3" s="10"/>
      <c r="I3" s="59" t="s">
        <v>86</v>
      </c>
      <c r="J3" s="59"/>
    </row>
    <row r="4" s="3" customFormat="1" ht="21.75" customHeight="1" spans="1:10">
      <c r="A4" s="11" t="s">
        <v>5</v>
      </c>
      <c r="B4" s="11"/>
      <c r="C4" s="12" t="s">
        <v>87</v>
      </c>
      <c r="D4" s="12"/>
      <c r="E4" s="12"/>
      <c r="F4" s="12"/>
      <c r="G4" s="12"/>
      <c r="H4" s="12"/>
      <c r="I4" s="12"/>
      <c r="J4" s="12"/>
    </row>
    <row r="5" s="3" customFormat="1" ht="21.75" customHeight="1" spans="1:10">
      <c r="A5" s="11" t="s">
        <v>7</v>
      </c>
      <c r="B5" s="11"/>
      <c r="C5" s="13" t="s">
        <v>8</v>
      </c>
      <c r="D5" s="14"/>
      <c r="E5" s="14"/>
      <c r="F5" s="14"/>
      <c r="G5" s="14"/>
      <c r="H5" s="14"/>
      <c r="I5" s="14"/>
      <c r="J5" s="60"/>
    </row>
    <row r="6" s="3" customFormat="1" ht="21.75" customHeight="1" spans="1:10">
      <c r="A6" s="11" t="s">
        <v>9</v>
      </c>
      <c r="B6" s="11"/>
      <c r="C6" s="13" t="s">
        <v>10</v>
      </c>
      <c r="D6" s="14"/>
      <c r="E6" s="14"/>
      <c r="F6" s="14"/>
      <c r="G6" s="14"/>
      <c r="H6" s="14"/>
      <c r="I6" s="14"/>
      <c r="J6" s="60"/>
    </row>
    <row r="7" s="3" customFormat="1" ht="15.75" customHeight="1" spans="1:10">
      <c r="A7" s="15" t="s">
        <v>11</v>
      </c>
      <c r="B7" s="16" t="s">
        <v>12</v>
      </c>
      <c r="C7" s="16"/>
      <c r="D7" s="16"/>
      <c r="E7" s="16" t="s">
        <v>13</v>
      </c>
      <c r="F7" s="17" t="s">
        <v>14</v>
      </c>
      <c r="G7" s="18"/>
      <c r="H7" s="18"/>
      <c r="I7" s="18"/>
      <c r="J7" s="18"/>
    </row>
    <row r="8" s="3" customFormat="1" ht="15.75" customHeight="1" spans="1:10">
      <c r="A8" s="15"/>
      <c r="B8" s="19" t="s">
        <v>15</v>
      </c>
      <c r="C8" s="19" t="s">
        <v>16</v>
      </c>
      <c r="D8" s="19" t="s">
        <v>17</v>
      </c>
      <c r="E8" s="16"/>
      <c r="F8" s="17"/>
      <c r="G8" s="18"/>
      <c r="H8" s="18"/>
      <c r="I8" s="18"/>
      <c r="J8" s="18"/>
    </row>
    <row r="9" s="3" customFormat="1" ht="28.5" customHeight="1" spans="1:10">
      <c r="A9" s="15"/>
      <c r="B9" s="20">
        <f>SUM(C9:D9)</f>
        <v>265</v>
      </c>
      <c r="C9" s="21">
        <v>265</v>
      </c>
      <c r="D9" s="21"/>
      <c r="E9" s="21">
        <v>265</v>
      </c>
      <c r="F9" s="22">
        <f>ROUND(E9/B9*100,2)</f>
        <v>100</v>
      </c>
      <c r="G9" s="18"/>
      <c r="H9" s="18"/>
      <c r="I9" s="18"/>
      <c r="J9" s="18"/>
    </row>
    <row r="10" s="3" customFormat="1" ht="21.75" customHeight="1" spans="1:10">
      <c r="A10" s="15" t="s">
        <v>18</v>
      </c>
      <c r="B10" s="22" t="s">
        <v>19</v>
      </c>
      <c r="C10" s="22"/>
      <c r="D10" s="22"/>
      <c r="E10" s="22"/>
      <c r="F10" s="23" t="s">
        <v>20</v>
      </c>
      <c r="G10" s="24"/>
      <c r="H10" s="24"/>
      <c r="I10" s="24"/>
      <c r="J10" s="61"/>
    </row>
    <row r="11" s="3" customFormat="1" ht="41.25" customHeight="1" spans="1:10">
      <c r="A11" s="15"/>
      <c r="B11" s="18" t="s">
        <v>88</v>
      </c>
      <c r="C11" s="18"/>
      <c r="D11" s="18"/>
      <c r="E11" s="18"/>
      <c r="F11" s="25" t="s">
        <v>22</v>
      </c>
      <c r="G11" s="26"/>
      <c r="H11" s="26"/>
      <c r="I11" s="26"/>
      <c r="J11" s="62"/>
    </row>
    <row r="12" s="3" customFormat="1" ht="39" customHeight="1" spans="1:10">
      <c r="A12" s="27" t="s">
        <v>23</v>
      </c>
      <c r="B12" s="28" t="s">
        <v>24</v>
      </c>
      <c r="C12" s="28" t="s">
        <v>25</v>
      </c>
      <c r="D12" s="28" t="s">
        <v>26</v>
      </c>
      <c r="E12" s="28" t="s">
        <v>27</v>
      </c>
      <c r="F12" s="28" t="s">
        <v>28</v>
      </c>
      <c r="G12" s="28" t="s">
        <v>29</v>
      </c>
      <c r="H12" s="28" t="s">
        <v>30</v>
      </c>
      <c r="I12" s="28" t="s">
        <v>31</v>
      </c>
      <c r="J12" s="27" t="s">
        <v>32</v>
      </c>
    </row>
    <row r="13" s="3" customFormat="1" ht="27.75" customHeight="1" spans="1:10">
      <c r="A13" s="29" t="s">
        <v>15</v>
      </c>
      <c r="B13" s="30"/>
      <c r="C13" s="30"/>
      <c r="D13" s="30"/>
      <c r="E13" s="30"/>
      <c r="F13" s="31"/>
      <c r="G13" s="32">
        <f>SUM(G14:G26)</f>
        <v>100</v>
      </c>
      <c r="H13" s="33">
        <f>SUM(H14:H26)</f>
        <v>95</v>
      </c>
      <c r="I13" s="63"/>
      <c r="J13" s="64"/>
    </row>
    <row r="14" s="3" customFormat="1" ht="48" customHeight="1" spans="1:10">
      <c r="A14" s="34" t="s">
        <v>33</v>
      </c>
      <c r="B14" s="35" t="s">
        <v>34</v>
      </c>
      <c r="C14" s="36" t="s">
        <v>14</v>
      </c>
      <c r="D14" s="37" t="s">
        <v>35</v>
      </c>
      <c r="E14" s="38"/>
      <c r="F14" s="39"/>
      <c r="G14" s="40">
        <v>10</v>
      </c>
      <c r="H14" s="41">
        <v>10</v>
      </c>
      <c r="I14" s="65" t="s">
        <v>36</v>
      </c>
      <c r="J14" s="40" t="s">
        <v>37</v>
      </c>
    </row>
    <row r="15" s="3" customFormat="1" ht="48" customHeight="1" spans="1:10">
      <c r="A15" s="42"/>
      <c r="B15" s="43"/>
      <c r="C15" s="36" t="s">
        <v>38</v>
      </c>
      <c r="D15" s="44"/>
      <c r="E15" s="45"/>
      <c r="F15" s="46"/>
      <c r="G15" s="40">
        <v>3</v>
      </c>
      <c r="H15" s="41">
        <v>3</v>
      </c>
      <c r="I15" s="65" t="s">
        <v>39</v>
      </c>
      <c r="J15" s="40"/>
    </row>
    <row r="16" s="3" customFormat="1" ht="48" customHeight="1" spans="1:10">
      <c r="A16" s="42"/>
      <c r="B16" s="17" t="s">
        <v>40</v>
      </c>
      <c r="C16" s="36" t="s">
        <v>41</v>
      </c>
      <c r="D16" s="44"/>
      <c r="E16" s="45"/>
      <c r="F16" s="46"/>
      <c r="G16" s="40">
        <v>4</v>
      </c>
      <c r="H16" s="41">
        <v>4</v>
      </c>
      <c r="I16" s="65" t="s">
        <v>42</v>
      </c>
      <c r="J16" s="40"/>
    </row>
    <row r="17" s="3" customFormat="1" ht="48" customHeight="1" spans="1:10">
      <c r="A17" s="42"/>
      <c r="B17" s="35" t="s">
        <v>43</v>
      </c>
      <c r="C17" s="36" t="s">
        <v>44</v>
      </c>
      <c r="D17" s="44"/>
      <c r="E17" s="45"/>
      <c r="F17" s="46"/>
      <c r="G17" s="40">
        <v>3</v>
      </c>
      <c r="H17" s="41">
        <v>3</v>
      </c>
      <c r="I17" s="65" t="s">
        <v>45</v>
      </c>
      <c r="J17" s="40"/>
    </row>
    <row r="18" s="3" customFormat="1" ht="48" customHeight="1" spans="1:10">
      <c r="A18" s="47"/>
      <c r="B18" s="43"/>
      <c r="C18" s="36" t="s">
        <v>46</v>
      </c>
      <c r="D18" s="48"/>
      <c r="E18" s="49"/>
      <c r="F18" s="50"/>
      <c r="G18" s="40">
        <v>3</v>
      </c>
      <c r="H18" s="41">
        <v>3</v>
      </c>
      <c r="I18" s="65" t="s">
        <v>47</v>
      </c>
      <c r="J18" s="40"/>
    </row>
    <row r="19" s="3" customFormat="1" ht="48" customHeight="1" spans="1:10">
      <c r="A19" s="51" t="s">
        <v>48</v>
      </c>
      <c r="B19" s="17" t="s">
        <v>49</v>
      </c>
      <c r="C19" s="36" t="s">
        <v>50</v>
      </c>
      <c r="D19" s="52" t="s">
        <v>51</v>
      </c>
      <c r="E19" s="52" t="s">
        <v>89</v>
      </c>
      <c r="F19" s="52">
        <v>3</v>
      </c>
      <c r="G19" s="40">
        <v>5</v>
      </c>
      <c r="H19" s="41">
        <v>5</v>
      </c>
      <c r="I19" s="66" t="s">
        <v>52</v>
      </c>
      <c r="J19" s="40"/>
    </row>
    <row r="20" s="3" customFormat="1" ht="48" customHeight="1" spans="1:10">
      <c r="A20" s="51"/>
      <c r="B20" s="17"/>
      <c r="C20" s="36" t="s">
        <v>53</v>
      </c>
      <c r="D20" s="52" t="s">
        <v>54</v>
      </c>
      <c r="E20" s="52" t="s">
        <v>55</v>
      </c>
      <c r="F20" s="53">
        <v>0.95</v>
      </c>
      <c r="G20" s="40">
        <v>6</v>
      </c>
      <c r="H20" s="41">
        <v>6</v>
      </c>
      <c r="I20" s="66" t="s">
        <v>56</v>
      </c>
      <c r="J20" s="40"/>
    </row>
    <row r="21" s="3" customFormat="1" ht="48" customHeight="1" spans="1:10">
      <c r="A21" s="51"/>
      <c r="B21" s="17"/>
      <c r="C21" s="36" t="s">
        <v>57</v>
      </c>
      <c r="D21" s="52" t="s">
        <v>58</v>
      </c>
      <c r="E21" s="52" t="s">
        <v>59</v>
      </c>
      <c r="F21" s="52" t="s">
        <v>59</v>
      </c>
      <c r="G21" s="40">
        <v>6</v>
      </c>
      <c r="H21" s="41">
        <v>6</v>
      </c>
      <c r="I21" s="66" t="s">
        <v>60</v>
      </c>
      <c r="J21" s="40"/>
    </row>
    <row r="22" s="3" customFormat="1" ht="48" customHeight="1" spans="1:10">
      <c r="A22" s="51"/>
      <c r="B22" s="17"/>
      <c r="C22" s="36" t="s">
        <v>61</v>
      </c>
      <c r="D22" s="52" t="s">
        <v>62</v>
      </c>
      <c r="E22" s="52" t="s">
        <v>90</v>
      </c>
      <c r="F22" s="52" t="s">
        <v>91</v>
      </c>
      <c r="G22" s="40">
        <v>10</v>
      </c>
      <c r="H22" s="41">
        <v>10</v>
      </c>
      <c r="I22" s="67" t="s">
        <v>65</v>
      </c>
      <c r="J22" s="40"/>
    </row>
    <row r="23" s="3" customFormat="1" ht="48" customHeight="1" spans="1:10">
      <c r="A23" s="51"/>
      <c r="B23" s="35" t="s">
        <v>66</v>
      </c>
      <c r="C23" s="36" t="s">
        <v>67</v>
      </c>
      <c r="D23" s="52"/>
      <c r="E23" s="52"/>
      <c r="F23" s="52"/>
      <c r="G23" s="40">
        <v>40</v>
      </c>
      <c r="H23" s="41"/>
      <c r="I23" s="66" t="s">
        <v>68</v>
      </c>
      <c r="J23" s="68"/>
    </row>
    <row r="24" s="3" customFormat="1" ht="48" customHeight="1" spans="1:10">
      <c r="A24" s="51"/>
      <c r="B24" s="54"/>
      <c r="C24" s="36" t="s">
        <v>69</v>
      </c>
      <c r="D24" s="52"/>
      <c r="E24" s="52"/>
      <c r="F24" s="52"/>
      <c r="G24" s="40"/>
      <c r="H24" s="41"/>
      <c r="I24" s="66" t="s">
        <v>70</v>
      </c>
      <c r="J24" s="68"/>
    </row>
    <row r="25" s="3" customFormat="1" ht="48" customHeight="1" spans="1:10">
      <c r="A25" s="51"/>
      <c r="B25" s="54"/>
      <c r="C25" s="36" t="s">
        <v>71</v>
      </c>
      <c r="D25" s="52" t="s">
        <v>72</v>
      </c>
      <c r="E25" s="52" t="s">
        <v>73</v>
      </c>
      <c r="F25" s="52" t="s">
        <v>73</v>
      </c>
      <c r="G25" s="40"/>
      <c r="H25" s="41">
        <v>37</v>
      </c>
      <c r="I25" s="66" t="s">
        <v>74</v>
      </c>
      <c r="J25" s="68" t="s">
        <v>92</v>
      </c>
    </row>
    <row r="26" s="3" customFormat="1" ht="48" customHeight="1" spans="1:10">
      <c r="A26" s="51"/>
      <c r="B26" s="36" t="s">
        <v>76</v>
      </c>
      <c r="C26" s="36" t="s">
        <v>77</v>
      </c>
      <c r="D26" s="52" t="s">
        <v>78</v>
      </c>
      <c r="E26" s="53">
        <v>0.9</v>
      </c>
      <c r="F26" s="53">
        <v>0.89</v>
      </c>
      <c r="G26" s="40">
        <v>10</v>
      </c>
      <c r="H26" s="41">
        <v>8</v>
      </c>
      <c r="I26" s="66" t="s">
        <v>79</v>
      </c>
      <c r="J26" s="69"/>
    </row>
    <row r="27" s="3" customFormat="1" ht="36.75" customHeight="1" spans="1:10">
      <c r="A27" s="55" t="s">
        <v>80</v>
      </c>
      <c r="B27" s="55"/>
      <c r="C27" s="56" t="s">
        <v>93</v>
      </c>
      <c r="D27" s="57"/>
      <c r="E27" s="57"/>
      <c r="F27" s="57"/>
      <c r="G27" s="57"/>
      <c r="H27" s="57"/>
      <c r="I27" s="57"/>
      <c r="J27" s="70"/>
    </row>
    <row r="28" s="3" customFormat="1" ht="36.75" customHeight="1" spans="1:10">
      <c r="A28" s="55" t="s">
        <v>82</v>
      </c>
      <c r="B28" s="55"/>
      <c r="C28" s="58" t="s">
        <v>83</v>
      </c>
      <c r="D28" s="58"/>
      <c r="E28" s="58"/>
      <c r="F28" s="58"/>
      <c r="G28" s="58"/>
      <c r="H28" s="58"/>
      <c r="I28" s="58"/>
      <c r="J28" s="58"/>
    </row>
    <row r="29" s="3" customFormat="1" ht="36.75" customHeight="1" spans="1:10">
      <c r="A29" s="55" t="s">
        <v>84</v>
      </c>
      <c r="B29" s="55"/>
      <c r="C29" s="58" t="s">
        <v>85</v>
      </c>
      <c r="D29" s="58"/>
      <c r="E29" s="58"/>
      <c r="F29" s="58"/>
      <c r="G29" s="58"/>
      <c r="H29" s="58"/>
      <c r="I29" s="58"/>
      <c r="J29" s="58"/>
    </row>
    <row r="30" s="4" customFormat="1" ht="21.75" customHeight="1"/>
    <row r="31" s="4" customFormat="1" ht="21.75" customHeight="1"/>
    <row r="32" s="4" customFormat="1" ht="21.75" customHeight="1"/>
    <row r="33" s="4" customFormat="1" ht="21.75" customHeight="1"/>
    <row r="34" s="4" customFormat="1" ht="21.75" customHeight="1"/>
    <row r="35" s="4" customFormat="1" ht="21.75" customHeight="1"/>
    <row r="36" s="4" customFormat="1" ht="21.75" customHeight="1"/>
    <row r="37" s="4" customFormat="1" ht="21.75" customHeight="1"/>
    <row r="38" s="4" customFormat="1" ht="21.75" customHeight="1"/>
    <row r="39" s="4" customFormat="1" ht="21.75" customHeight="1"/>
    <row r="40" s="4" customFormat="1" ht="21.75" customHeight="1"/>
    <row r="41" s="4" customFormat="1" ht="21.75" customHeight="1"/>
    <row r="42" s="4" customFormat="1" ht="21.75" customHeight="1"/>
    <row r="43" s="4" customFormat="1" ht="21.75" customHeight="1"/>
    <row r="44" s="4" customFormat="1" ht="21.75" customHeight="1"/>
    <row r="45" s="4" customFormat="1" ht="21.75" customHeight="1"/>
    <row r="46" s="4" customFormat="1" ht="21.75" customHeight="1"/>
  </sheetData>
  <mergeCells count="37">
    <mergeCell ref="A1:B1"/>
    <mergeCell ref="A2:J2"/>
    <mergeCell ref="A3:B3"/>
    <mergeCell ref="F3:H3"/>
    <mergeCell ref="I3:J3"/>
    <mergeCell ref="A4:B4"/>
    <mergeCell ref="C4:J4"/>
    <mergeCell ref="A5:B5"/>
    <mergeCell ref="C5:J5"/>
    <mergeCell ref="A6:B6"/>
    <mergeCell ref="C6:J6"/>
    <mergeCell ref="B7:D7"/>
    <mergeCell ref="B10:E10"/>
    <mergeCell ref="F10:J10"/>
    <mergeCell ref="B11:E11"/>
    <mergeCell ref="F11:J11"/>
    <mergeCell ref="A13:F13"/>
    <mergeCell ref="I13:J13"/>
    <mergeCell ref="A27:B27"/>
    <mergeCell ref="C27:J27"/>
    <mergeCell ref="A28:B28"/>
    <mergeCell ref="C28:J28"/>
    <mergeCell ref="A29:B29"/>
    <mergeCell ref="C29:J29"/>
    <mergeCell ref="A7:A9"/>
    <mergeCell ref="A10:A11"/>
    <mergeCell ref="A14:A18"/>
    <mergeCell ref="A19:A26"/>
    <mergeCell ref="B14:B15"/>
    <mergeCell ref="B17:B18"/>
    <mergeCell ref="B19:B22"/>
    <mergeCell ref="B23:B25"/>
    <mergeCell ref="E7:E8"/>
    <mergeCell ref="F7:F8"/>
    <mergeCell ref="G23:G25"/>
    <mergeCell ref="G7:J9"/>
    <mergeCell ref="D14:F18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L11" sqref="L11"/>
    </sheetView>
  </sheetViews>
  <sheetFormatPr defaultColWidth="9" defaultRowHeight="14.25"/>
  <cols>
    <col min="1" max="1" width="7.875" style="2" customWidth="1"/>
    <col min="2" max="2" width="16.25" style="2" customWidth="1"/>
    <col min="3" max="3" width="13.5" style="2" customWidth="1"/>
    <col min="4" max="4" width="10.75" style="2" customWidth="1"/>
    <col min="5" max="5" width="13" style="2" customWidth="1"/>
    <col min="6" max="6" width="14" style="2" customWidth="1"/>
    <col min="7" max="7" width="4.625" style="2" customWidth="1"/>
    <col min="8" max="8" width="7.75" style="2" customWidth="1"/>
    <col min="9" max="9" width="35.875" style="2" customWidth="1"/>
    <col min="10" max="10" width="12.375" style="2" customWidth="1"/>
    <col min="11" max="16384" width="9" style="2"/>
  </cols>
  <sheetData>
    <row r="1" s="1" customFormat="1" ht="26.45" customHeight="1" spans="1:2">
      <c r="A1" s="5" t="s">
        <v>0</v>
      </c>
      <c r="B1" s="6"/>
    </row>
    <row r="2" s="2" customFormat="1" ht="34.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1.75" customHeight="1" spans="1:10">
      <c r="A3" s="8" t="s">
        <v>2</v>
      </c>
      <c r="B3" s="8"/>
      <c r="C3" s="9"/>
      <c r="D3" s="9"/>
      <c r="E3" s="9"/>
      <c r="F3" s="10" t="s">
        <v>3</v>
      </c>
      <c r="G3" s="10"/>
      <c r="H3" s="10"/>
      <c r="I3" s="59" t="s">
        <v>86</v>
      </c>
      <c r="J3" s="59"/>
    </row>
    <row r="4" s="3" customFormat="1" ht="21.75" customHeight="1" spans="1:10">
      <c r="A4" s="11" t="s">
        <v>5</v>
      </c>
      <c r="B4" s="11"/>
      <c r="C4" s="12" t="s">
        <v>94</v>
      </c>
      <c r="D4" s="12"/>
      <c r="E4" s="12"/>
      <c r="F4" s="12"/>
      <c r="G4" s="12"/>
      <c r="H4" s="12"/>
      <c r="I4" s="12"/>
      <c r="J4" s="12"/>
    </row>
    <row r="5" s="3" customFormat="1" ht="21.75" customHeight="1" spans="1:10">
      <c r="A5" s="11" t="s">
        <v>7</v>
      </c>
      <c r="B5" s="11"/>
      <c r="C5" s="13" t="s">
        <v>8</v>
      </c>
      <c r="D5" s="14"/>
      <c r="E5" s="14"/>
      <c r="F5" s="14"/>
      <c r="G5" s="14"/>
      <c r="H5" s="14"/>
      <c r="I5" s="14"/>
      <c r="J5" s="60"/>
    </row>
    <row r="6" s="3" customFormat="1" ht="21.75" customHeight="1" spans="1:10">
      <c r="A6" s="11" t="s">
        <v>9</v>
      </c>
      <c r="B6" s="11"/>
      <c r="C6" s="13" t="s">
        <v>10</v>
      </c>
      <c r="D6" s="14"/>
      <c r="E6" s="14"/>
      <c r="F6" s="14"/>
      <c r="G6" s="14"/>
      <c r="H6" s="14"/>
      <c r="I6" s="14"/>
      <c r="J6" s="60"/>
    </row>
    <row r="7" s="3" customFormat="1" ht="15.75" customHeight="1" spans="1:10">
      <c r="A7" s="15" t="s">
        <v>11</v>
      </c>
      <c r="B7" s="16" t="s">
        <v>12</v>
      </c>
      <c r="C7" s="16"/>
      <c r="D7" s="16"/>
      <c r="E7" s="16" t="s">
        <v>13</v>
      </c>
      <c r="F7" s="17" t="s">
        <v>14</v>
      </c>
      <c r="G7" s="18"/>
      <c r="H7" s="18"/>
      <c r="I7" s="18"/>
      <c r="J7" s="18"/>
    </row>
    <row r="8" s="3" customFormat="1" ht="15.75" customHeight="1" spans="1:10">
      <c r="A8" s="15"/>
      <c r="B8" s="19" t="s">
        <v>15</v>
      </c>
      <c r="C8" s="19" t="s">
        <v>16</v>
      </c>
      <c r="D8" s="19" t="s">
        <v>17</v>
      </c>
      <c r="E8" s="16"/>
      <c r="F8" s="17"/>
      <c r="G8" s="18"/>
      <c r="H8" s="18"/>
      <c r="I8" s="18"/>
      <c r="J8" s="18"/>
    </row>
    <row r="9" s="3" customFormat="1" ht="28.5" customHeight="1" spans="1:10">
      <c r="A9" s="15"/>
      <c r="B9" s="20">
        <f>SUM(C9:D9)</f>
        <v>15</v>
      </c>
      <c r="C9" s="21">
        <v>15</v>
      </c>
      <c r="D9" s="21"/>
      <c r="E9" s="21">
        <v>14.99</v>
      </c>
      <c r="F9" s="22">
        <f>ROUND(E9/B9*100,2)</f>
        <v>99.93</v>
      </c>
      <c r="G9" s="18"/>
      <c r="H9" s="18"/>
      <c r="I9" s="18"/>
      <c r="J9" s="18"/>
    </row>
    <row r="10" s="3" customFormat="1" ht="21.75" customHeight="1" spans="1:10">
      <c r="A10" s="15" t="s">
        <v>18</v>
      </c>
      <c r="B10" s="22" t="s">
        <v>19</v>
      </c>
      <c r="C10" s="22"/>
      <c r="D10" s="22"/>
      <c r="E10" s="22"/>
      <c r="F10" s="23" t="s">
        <v>20</v>
      </c>
      <c r="G10" s="24"/>
      <c r="H10" s="24"/>
      <c r="I10" s="24"/>
      <c r="J10" s="61"/>
    </row>
    <row r="11" s="3" customFormat="1" ht="41.25" customHeight="1" spans="1:10">
      <c r="A11" s="15"/>
      <c r="B11" s="18" t="s">
        <v>95</v>
      </c>
      <c r="C11" s="18"/>
      <c r="D11" s="18"/>
      <c r="E11" s="18"/>
      <c r="F11" s="25" t="s">
        <v>95</v>
      </c>
      <c r="G11" s="26"/>
      <c r="H11" s="26"/>
      <c r="I11" s="26"/>
      <c r="J11" s="62"/>
    </row>
    <row r="12" s="3" customFormat="1" ht="39" customHeight="1" spans="1:10">
      <c r="A12" s="27" t="s">
        <v>23</v>
      </c>
      <c r="B12" s="28" t="s">
        <v>24</v>
      </c>
      <c r="C12" s="28" t="s">
        <v>25</v>
      </c>
      <c r="D12" s="28" t="s">
        <v>26</v>
      </c>
      <c r="E12" s="28" t="s">
        <v>27</v>
      </c>
      <c r="F12" s="28" t="s">
        <v>28</v>
      </c>
      <c r="G12" s="28" t="s">
        <v>29</v>
      </c>
      <c r="H12" s="28" t="s">
        <v>30</v>
      </c>
      <c r="I12" s="28" t="s">
        <v>31</v>
      </c>
      <c r="J12" s="27" t="s">
        <v>32</v>
      </c>
    </row>
    <row r="13" s="3" customFormat="1" ht="27.75" customHeight="1" spans="1:10">
      <c r="A13" s="29" t="s">
        <v>15</v>
      </c>
      <c r="B13" s="30"/>
      <c r="C13" s="30"/>
      <c r="D13" s="30"/>
      <c r="E13" s="30"/>
      <c r="F13" s="31"/>
      <c r="G13" s="32">
        <f>SUM(G14:G26)</f>
        <v>100</v>
      </c>
      <c r="H13" s="33">
        <f>SUM(H14:H26)</f>
        <v>95</v>
      </c>
      <c r="I13" s="63"/>
      <c r="J13" s="64"/>
    </row>
    <row r="14" s="3" customFormat="1" ht="48" customHeight="1" spans="1:10">
      <c r="A14" s="34" t="s">
        <v>33</v>
      </c>
      <c r="B14" s="35" t="s">
        <v>34</v>
      </c>
      <c r="C14" s="36" t="s">
        <v>14</v>
      </c>
      <c r="D14" s="37" t="s">
        <v>35</v>
      </c>
      <c r="E14" s="38"/>
      <c r="F14" s="39"/>
      <c r="G14" s="40">
        <v>10</v>
      </c>
      <c r="H14" s="41">
        <v>10</v>
      </c>
      <c r="I14" s="65" t="s">
        <v>36</v>
      </c>
      <c r="J14" s="40" t="s">
        <v>37</v>
      </c>
    </row>
    <row r="15" s="3" customFormat="1" ht="48" customHeight="1" spans="1:10">
      <c r="A15" s="42"/>
      <c r="B15" s="43"/>
      <c r="C15" s="36" t="s">
        <v>38</v>
      </c>
      <c r="D15" s="44"/>
      <c r="E15" s="45"/>
      <c r="F15" s="46"/>
      <c r="G15" s="40">
        <v>3</v>
      </c>
      <c r="H15" s="41">
        <v>3</v>
      </c>
      <c r="I15" s="65" t="s">
        <v>39</v>
      </c>
      <c r="J15" s="40"/>
    </row>
    <row r="16" s="3" customFormat="1" ht="48" customHeight="1" spans="1:10">
      <c r="A16" s="42"/>
      <c r="B16" s="17" t="s">
        <v>40</v>
      </c>
      <c r="C16" s="36" t="s">
        <v>41</v>
      </c>
      <c r="D16" s="44"/>
      <c r="E16" s="45"/>
      <c r="F16" s="46"/>
      <c r="G16" s="40">
        <v>4</v>
      </c>
      <c r="H16" s="41">
        <v>4</v>
      </c>
      <c r="I16" s="65" t="s">
        <v>42</v>
      </c>
      <c r="J16" s="40"/>
    </row>
    <row r="17" s="3" customFormat="1" ht="48" customHeight="1" spans="1:10">
      <c r="A17" s="42"/>
      <c r="B17" s="35" t="s">
        <v>43</v>
      </c>
      <c r="C17" s="36" t="s">
        <v>44</v>
      </c>
      <c r="D17" s="44"/>
      <c r="E17" s="45"/>
      <c r="F17" s="46"/>
      <c r="G17" s="40">
        <v>3</v>
      </c>
      <c r="H17" s="41">
        <v>3</v>
      </c>
      <c r="I17" s="65" t="s">
        <v>45</v>
      </c>
      <c r="J17" s="40"/>
    </row>
    <row r="18" s="3" customFormat="1" ht="48" customHeight="1" spans="1:10">
      <c r="A18" s="47"/>
      <c r="B18" s="43"/>
      <c r="C18" s="36" t="s">
        <v>46</v>
      </c>
      <c r="D18" s="48"/>
      <c r="E18" s="49"/>
      <c r="F18" s="50"/>
      <c r="G18" s="40">
        <v>3</v>
      </c>
      <c r="H18" s="41">
        <v>3</v>
      </c>
      <c r="I18" s="65" t="s">
        <v>47</v>
      </c>
      <c r="J18" s="40"/>
    </row>
    <row r="19" s="3" customFormat="1" ht="48" customHeight="1" spans="1:10">
      <c r="A19" s="51" t="s">
        <v>48</v>
      </c>
      <c r="B19" s="17" t="s">
        <v>49</v>
      </c>
      <c r="C19" s="36" t="s">
        <v>50</v>
      </c>
      <c r="D19" s="52" t="s">
        <v>96</v>
      </c>
      <c r="E19" s="52">
        <f>2</f>
        <v>2</v>
      </c>
      <c r="F19" s="52">
        <v>2</v>
      </c>
      <c r="G19" s="40">
        <v>5</v>
      </c>
      <c r="H19" s="41">
        <v>5</v>
      </c>
      <c r="I19" s="66" t="s">
        <v>52</v>
      </c>
      <c r="J19" s="40"/>
    </row>
    <row r="20" s="3" customFormat="1" ht="48" customHeight="1" spans="1:10">
      <c r="A20" s="51"/>
      <c r="B20" s="17"/>
      <c r="C20" s="36" t="s">
        <v>53</v>
      </c>
      <c r="D20" s="52" t="s">
        <v>97</v>
      </c>
      <c r="E20" s="52" t="s">
        <v>98</v>
      </c>
      <c r="F20" s="53" t="s">
        <v>98</v>
      </c>
      <c r="G20" s="40">
        <v>6</v>
      </c>
      <c r="H20" s="41">
        <v>6</v>
      </c>
      <c r="I20" s="66" t="s">
        <v>56</v>
      </c>
      <c r="J20" s="40"/>
    </row>
    <row r="21" s="3" customFormat="1" ht="48" customHeight="1" spans="1:10">
      <c r="A21" s="51"/>
      <c r="B21" s="17"/>
      <c r="C21" s="36" t="s">
        <v>57</v>
      </c>
      <c r="D21" s="52" t="s">
        <v>99</v>
      </c>
      <c r="E21" s="52" t="s">
        <v>100</v>
      </c>
      <c r="F21" s="52" t="s">
        <v>59</v>
      </c>
      <c r="G21" s="40">
        <v>6</v>
      </c>
      <c r="H21" s="41">
        <v>6</v>
      </c>
      <c r="I21" s="66" t="s">
        <v>60</v>
      </c>
      <c r="J21" s="40"/>
    </row>
    <row r="22" s="3" customFormat="1" ht="48" customHeight="1" spans="1:10">
      <c r="A22" s="51"/>
      <c r="B22" s="17"/>
      <c r="C22" s="36" t="s">
        <v>61</v>
      </c>
      <c r="D22" s="52" t="s">
        <v>62</v>
      </c>
      <c r="E22" s="52" t="s">
        <v>101</v>
      </c>
      <c r="F22" s="52" t="s">
        <v>102</v>
      </c>
      <c r="G22" s="40">
        <v>10</v>
      </c>
      <c r="H22" s="41">
        <v>10</v>
      </c>
      <c r="I22" s="67" t="s">
        <v>65</v>
      </c>
      <c r="J22" s="40"/>
    </row>
    <row r="23" s="3" customFormat="1" ht="48" customHeight="1" spans="1:10">
      <c r="A23" s="51"/>
      <c r="B23" s="35" t="s">
        <v>66</v>
      </c>
      <c r="C23" s="36" t="s">
        <v>67</v>
      </c>
      <c r="D23" s="52"/>
      <c r="E23" s="52"/>
      <c r="F23" s="52"/>
      <c r="G23" s="40">
        <v>40</v>
      </c>
      <c r="H23" s="41"/>
      <c r="I23" s="66" t="s">
        <v>68</v>
      </c>
      <c r="J23" s="68"/>
    </row>
    <row r="24" s="3" customFormat="1" ht="48" customHeight="1" spans="1:10">
      <c r="A24" s="51"/>
      <c r="B24" s="54"/>
      <c r="C24" s="36" t="s">
        <v>69</v>
      </c>
      <c r="D24" s="52" t="s">
        <v>103</v>
      </c>
      <c r="E24" s="52" t="s">
        <v>104</v>
      </c>
      <c r="F24" s="52" t="s">
        <v>105</v>
      </c>
      <c r="G24" s="40"/>
      <c r="H24" s="41">
        <v>37</v>
      </c>
      <c r="I24" s="66" t="s">
        <v>70</v>
      </c>
      <c r="J24" s="68" t="s">
        <v>106</v>
      </c>
    </row>
    <row r="25" s="3" customFormat="1" ht="48" customHeight="1" spans="1:10">
      <c r="A25" s="51"/>
      <c r="B25" s="54"/>
      <c r="C25" s="36" t="s">
        <v>71</v>
      </c>
      <c r="D25" s="52"/>
      <c r="E25" s="52"/>
      <c r="F25" s="52"/>
      <c r="G25" s="40"/>
      <c r="H25" s="41"/>
      <c r="I25" s="66" t="s">
        <v>74</v>
      </c>
      <c r="J25" s="68"/>
    </row>
    <row r="26" s="3" customFormat="1" ht="48" customHeight="1" spans="1:10">
      <c r="A26" s="51"/>
      <c r="B26" s="36" t="s">
        <v>76</v>
      </c>
      <c r="C26" s="36" t="s">
        <v>77</v>
      </c>
      <c r="D26" s="52" t="s">
        <v>78</v>
      </c>
      <c r="E26" s="53">
        <v>0.95</v>
      </c>
      <c r="F26" s="53">
        <v>0.94</v>
      </c>
      <c r="G26" s="40">
        <v>10</v>
      </c>
      <c r="H26" s="41">
        <v>8</v>
      </c>
      <c r="I26" s="66" t="s">
        <v>79</v>
      </c>
      <c r="J26" s="71"/>
    </row>
    <row r="27" s="3" customFormat="1" ht="36.75" customHeight="1" spans="1:10">
      <c r="A27" s="55" t="s">
        <v>80</v>
      </c>
      <c r="B27" s="55"/>
      <c r="C27" s="56" t="s">
        <v>107</v>
      </c>
      <c r="D27" s="57"/>
      <c r="E27" s="57"/>
      <c r="F27" s="57"/>
      <c r="G27" s="57"/>
      <c r="H27" s="57"/>
      <c r="I27" s="57"/>
      <c r="J27" s="70"/>
    </row>
    <row r="28" s="3" customFormat="1" ht="36.75" customHeight="1" spans="1:10">
      <c r="A28" s="55" t="s">
        <v>82</v>
      </c>
      <c r="B28" s="55"/>
      <c r="C28" s="58" t="s">
        <v>108</v>
      </c>
      <c r="D28" s="58"/>
      <c r="E28" s="58"/>
      <c r="F28" s="58"/>
      <c r="G28" s="58"/>
      <c r="H28" s="58"/>
      <c r="I28" s="58"/>
      <c r="J28" s="58"/>
    </row>
    <row r="29" s="3" customFormat="1" ht="36.75" customHeight="1" spans="1:10">
      <c r="A29" s="55" t="s">
        <v>84</v>
      </c>
      <c r="B29" s="55"/>
      <c r="C29" s="58" t="s">
        <v>108</v>
      </c>
      <c r="D29" s="58"/>
      <c r="E29" s="58"/>
      <c r="F29" s="58"/>
      <c r="G29" s="58"/>
      <c r="H29" s="58"/>
      <c r="I29" s="58"/>
      <c r="J29" s="58"/>
    </row>
    <row r="30" s="4" customFormat="1" ht="21.75" customHeight="1"/>
    <row r="31" s="4" customFormat="1" ht="21.75" customHeight="1"/>
    <row r="32" s="4" customFormat="1" ht="21.75" customHeight="1"/>
    <row r="33" s="4" customFormat="1" ht="21.75" customHeight="1"/>
    <row r="34" s="4" customFormat="1" ht="21.75" customHeight="1"/>
    <row r="35" s="4" customFormat="1" ht="21.75" customHeight="1"/>
    <row r="36" s="4" customFormat="1" ht="21.75" customHeight="1"/>
    <row r="37" s="4" customFormat="1" ht="21.75" customHeight="1"/>
    <row r="38" s="4" customFormat="1" ht="21.75" customHeight="1"/>
    <row r="39" s="4" customFormat="1" ht="21.75" customHeight="1"/>
    <row r="40" s="4" customFormat="1" ht="21.75" customHeight="1"/>
    <row r="41" s="4" customFormat="1" ht="21.75" customHeight="1"/>
    <row r="42" s="4" customFormat="1" ht="21.75" customHeight="1"/>
    <row r="43" s="4" customFormat="1" ht="21.75" customHeight="1"/>
    <row r="44" s="4" customFormat="1" ht="21.75" customHeight="1"/>
    <row r="45" s="4" customFormat="1" ht="21.75" customHeight="1"/>
    <row r="46" s="4" customFormat="1" ht="21.75" customHeight="1"/>
  </sheetData>
  <mergeCells count="37">
    <mergeCell ref="A1:B1"/>
    <mergeCell ref="A2:J2"/>
    <mergeCell ref="A3:B3"/>
    <mergeCell ref="F3:H3"/>
    <mergeCell ref="I3:J3"/>
    <mergeCell ref="A4:B4"/>
    <mergeCell ref="C4:J4"/>
    <mergeCell ref="A5:B5"/>
    <mergeCell ref="C5:J5"/>
    <mergeCell ref="A6:B6"/>
    <mergeCell ref="C6:J6"/>
    <mergeCell ref="B7:D7"/>
    <mergeCell ref="B10:E10"/>
    <mergeCell ref="F10:J10"/>
    <mergeCell ref="B11:E11"/>
    <mergeCell ref="F11:J11"/>
    <mergeCell ref="A13:F13"/>
    <mergeCell ref="I13:J13"/>
    <mergeCell ref="A27:B27"/>
    <mergeCell ref="C27:J27"/>
    <mergeCell ref="A28:B28"/>
    <mergeCell ref="C28:J28"/>
    <mergeCell ref="A29:B29"/>
    <mergeCell ref="C29:J29"/>
    <mergeCell ref="A7:A9"/>
    <mergeCell ref="A10:A11"/>
    <mergeCell ref="A14:A18"/>
    <mergeCell ref="A19:A26"/>
    <mergeCell ref="B14:B15"/>
    <mergeCell ref="B17:B18"/>
    <mergeCell ref="B19:B22"/>
    <mergeCell ref="B23:B25"/>
    <mergeCell ref="E7:E8"/>
    <mergeCell ref="F7:F8"/>
    <mergeCell ref="G23:G25"/>
    <mergeCell ref="G7:J9"/>
    <mergeCell ref="D14:F18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31" workbookViewId="0">
      <selection activeCell="M5" sqref="M5"/>
    </sheetView>
  </sheetViews>
  <sheetFormatPr defaultColWidth="9" defaultRowHeight="14.25"/>
  <cols>
    <col min="1" max="1" width="7.9" style="2" customWidth="1"/>
    <col min="2" max="2" width="16.2" style="2" customWidth="1"/>
    <col min="3" max="3" width="13.5" style="2" customWidth="1"/>
    <col min="4" max="4" width="10.7" style="2" customWidth="1"/>
    <col min="5" max="5" width="14.9" style="2" customWidth="1"/>
    <col min="6" max="6" width="14" style="2" customWidth="1"/>
    <col min="7" max="7" width="4.6" style="2" customWidth="1"/>
    <col min="8" max="8" width="7.7" style="2" customWidth="1"/>
    <col min="9" max="9" width="35.9" style="2" customWidth="1"/>
    <col min="10" max="10" width="12.4" style="2" customWidth="1"/>
    <col min="11" max="16384" width="9" style="2"/>
  </cols>
  <sheetData>
    <row r="1" s="1" customFormat="1" ht="26.4" customHeight="1" spans="1:2">
      <c r="A1" s="5" t="s">
        <v>0</v>
      </c>
      <c r="B1" s="6"/>
    </row>
    <row r="2" s="2" customFormat="1" ht="34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1.75" customHeight="1" spans="1:10">
      <c r="A3" s="8" t="s">
        <v>2</v>
      </c>
      <c r="B3" s="8"/>
      <c r="C3" s="9"/>
      <c r="D3" s="9"/>
      <c r="E3" s="9"/>
      <c r="F3" s="10" t="s">
        <v>3</v>
      </c>
      <c r="G3" s="10"/>
      <c r="H3" s="10"/>
      <c r="I3" s="59" t="s">
        <v>86</v>
      </c>
      <c r="J3" s="59"/>
    </row>
    <row r="4" s="3" customFormat="1" ht="21.75" customHeight="1" spans="1:10">
      <c r="A4" s="11" t="s">
        <v>5</v>
      </c>
      <c r="B4" s="11"/>
      <c r="C4" s="12" t="s">
        <v>109</v>
      </c>
      <c r="D4" s="12"/>
      <c r="E4" s="12"/>
      <c r="F4" s="12"/>
      <c r="G4" s="12"/>
      <c r="H4" s="12"/>
      <c r="I4" s="12"/>
      <c r="J4" s="12"/>
    </row>
    <row r="5" s="3" customFormat="1" ht="21.75" customHeight="1" spans="1:10">
      <c r="A5" s="11" t="s">
        <v>7</v>
      </c>
      <c r="B5" s="11"/>
      <c r="C5" s="13" t="s">
        <v>8</v>
      </c>
      <c r="D5" s="14"/>
      <c r="E5" s="14"/>
      <c r="F5" s="14"/>
      <c r="G5" s="14"/>
      <c r="H5" s="14"/>
      <c r="I5" s="14"/>
      <c r="J5" s="60"/>
    </row>
    <row r="6" s="3" customFormat="1" ht="21.75" customHeight="1" spans="1:10">
      <c r="A6" s="11" t="s">
        <v>9</v>
      </c>
      <c r="B6" s="11"/>
      <c r="C6" s="13" t="s">
        <v>10</v>
      </c>
      <c r="D6" s="14"/>
      <c r="E6" s="14"/>
      <c r="F6" s="14"/>
      <c r="G6" s="14"/>
      <c r="H6" s="14"/>
      <c r="I6" s="14"/>
      <c r="J6" s="60"/>
    </row>
    <row r="7" s="3" customFormat="1" ht="15.75" customHeight="1" spans="1:10">
      <c r="A7" s="15" t="s">
        <v>11</v>
      </c>
      <c r="B7" s="16" t="s">
        <v>12</v>
      </c>
      <c r="C7" s="16"/>
      <c r="D7" s="16"/>
      <c r="E7" s="16" t="s">
        <v>13</v>
      </c>
      <c r="F7" s="17" t="s">
        <v>14</v>
      </c>
      <c r="G7" s="18"/>
      <c r="H7" s="18"/>
      <c r="I7" s="18"/>
      <c r="J7" s="18"/>
    </row>
    <row r="8" s="3" customFormat="1" ht="15.75" customHeight="1" spans="1:10">
      <c r="A8" s="15"/>
      <c r="B8" s="19" t="s">
        <v>15</v>
      </c>
      <c r="C8" s="19" t="s">
        <v>16</v>
      </c>
      <c r="D8" s="19" t="s">
        <v>17</v>
      </c>
      <c r="E8" s="16"/>
      <c r="F8" s="17"/>
      <c r="G8" s="18"/>
      <c r="H8" s="18"/>
      <c r="I8" s="18"/>
      <c r="J8" s="18"/>
    </row>
    <row r="9" s="3" customFormat="1" ht="28.5" customHeight="1" spans="1:10">
      <c r="A9" s="15"/>
      <c r="B9" s="20">
        <f>SUM(C9:D9)</f>
        <v>280</v>
      </c>
      <c r="C9" s="21">
        <v>280</v>
      </c>
      <c r="D9" s="21"/>
      <c r="E9" s="21">
        <v>280</v>
      </c>
      <c r="F9" s="22">
        <f>ROUND(E9/B9*100,2)</f>
        <v>100</v>
      </c>
      <c r="G9" s="18"/>
      <c r="H9" s="18"/>
      <c r="I9" s="18"/>
      <c r="J9" s="18"/>
    </row>
    <row r="10" s="3" customFormat="1" ht="21.75" customHeight="1" spans="1:10">
      <c r="A10" s="15" t="s">
        <v>18</v>
      </c>
      <c r="B10" s="22" t="s">
        <v>19</v>
      </c>
      <c r="C10" s="22"/>
      <c r="D10" s="22"/>
      <c r="E10" s="22"/>
      <c r="F10" s="23" t="s">
        <v>20</v>
      </c>
      <c r="G10" s="24"/>
      <c r="H10" s="24"/>
      <c r="I10" s="24"/>
      <c r="J10" s="61"/>
    </row>
    <row r="11" s="3" customFormat="1" ht="41.25" customHeight="1" spans="1:10">
      <c r="A11" s="15"/>
      <c r="B11" s="18" t="s">
        <v>110</v>
      </c>
      <c r="C11" s="18"/>
      <c r="D11" s="18"/>
      <c r="E11" s="18"/>
      <c r="F11" s="25" t="s">
        <v>111</v>
      </c>
      <c r="G11" s="26"/>
      <c r="H11" s="26"/>
      <c r="I11" s="26"/>
      <c r="J11" s="62"/>
    </row>
    <row r="12" s="3" customFormat="1" ht="39" customHeight="1" spans="1:10">
      <c r="A12" s="27" t="s">
        <v>23</v>
      </c>
      <c r="B12" s="28" t="s">
        <v>24</v>
      </c>
      <c r="C12" s="28" t="s">
        <v>25</v>
      </c>
      <c r="D12" s="28" t="s">
        <v>26</v>
      </c>
      <c r="E12" s="28" t="s">
        <v>27</v>
      </c>
      <c r="F12" s="28" t="s">
        <v>28</v>
      </c>
      <c r="G12" s="28" t="s">
        <v>29</v>
      </c>
      <c r="H12" s="28" t="s">
        <v>30</v>
      </c>
      <c r="I12" s="28" t="s">
        <v>31</v>
      </c>
      <c r="J12" s="27" t="s">
        <v>32</v>
      </c>
    </row>
    <row r="13" s="3" customFormat="1" ht="27.75" customHeight="1" spans="1:10">
      <c r="A13" s="29" t="s">
        <v>15</v>
      </c>
      <c r="B13" s="30"/>
      <c r="C13" s="30"/>
      <c r="D13" s="30"/>
      <c r="E13" s="30"/>
      <c r="F13" s="31"/>
      <c r="G13" s="32">
        <f>SUM(G14:G26)</f>
        <v>100</v>
      </c>
      <c r="H13" s="33">
        <f>SUM(H14:H26)</f>
        <v>96</v>
      </c>
      <c r="I13" s="63"/>
      <c r="J13" s="64"/>
    </row>
    <row r="14" s="3" customFormat="1" ht="48" customHeight="1" spans="1:10">
      <c r="A14" s="34" t="s">
        <v>33</v>
      </c>
      <c r="B14" s="35" t="s">
        <v>34</v>
      </c>
      <c r="C14" s="36" t="s">
        <v>14</v>
      </c>
      <c r="D14" s="37" t="s">
        <v>35</v>
      </c>
      <c r="E14" s="38"/>
      <c r="F14" s="39"/>
      <c r="G14" s="40">
        <v>10</v>
      </c>
      <c r="H14" s="41">
        <v>10</v>
      </c>
      <c r="I14" s="65" t="s">
        <v>36</v>
      </c>
      <c r="J14" s="40" t="s">
        <v>37</v>
      </c>
    </row>
    <row r="15" s="3" customFormat="1" ht="48" customHeight="1" spans="1:10">
      <c r="A15" s="42"/>
      <c r="B15" s="43"/>
      <c r="C15" s="36" t="s">
        <v>38</v>
      </c>
      <c r="D15" s="44"/>
      <c r="E15" s="45"/>
      <c r="F15" s="46"/>
      <c r="G15" s="40">
        <v>3</v>
      </c>
      <c r="H15" s="41">
        <v>3</v>
      </c>
      <c r="I15" s="65" t="s">
        <v>39</v>
      </c>
      <c r="J15" s="40"/>
    </row>
    <row r="16" s="3" customFormat="1" ht="48" customHeight="1" spans="1:10">
      <c r="A16" s="42"/>
      <c r="B16" s="17" t="s">
        <v>40</v>
      </c>
      <c r="C16" s="36" t="s">
        <v>41</v>
      </c>
      <c r="D16" s="44"/>
      <c r="E16" s="45"/>
      <c r="F16" s="46"/>
      <c r="G16" s="40">
        <v>4</v>
      </c>
      <c r="H16" s="41">
        <v>4</v>
      </c>
      <c r="I16" s="65" t="s">
        <v>42</v>
      </c>
      <c r="J16" s="40"/>
    </row>
    <row r="17" s="3" customFormat="1" ht="48" customHeight="1" spans="1:10">
      <c r="A17" s="42"/>
      <c r="B17" s="35" t="s">
        <v>43</v>
      </c>
      <c r="C17" s="36" t="s">
        <v>44</v>
      </c>
      <c r="D17" s="44"/>
      <c r="E17" s="45"/>
      <c r="F17" s="46"/>
      <c r="G17" s="40">
        <v>3</v>
      </c>
      <c r="H17" s="41">
        <v>3</v>
      </c>
      <c r="I17" s="65" t="s">
        <v>45</v>
      </c>
      <c r="J17" s="40"/>
    </row>
    <row r="18" s="3" customFormat="1" ht="48" customHeight="1" spans="1:10">
      <c r="A18" s="47"/>
      <c r="B18" s="43"/>
      <c r="C18" s="36" t="s">
        <v>46</v>
      </c>
      <c r="D18" s="48"/>
      <c r="E18" s="49"/>
      <c r="F18" s="50"/>
      <c r="G18" s="40">
        <v>3</v>
      </c>
      <c r="H18" s="41">
        <v>3</v>
      </c>
      <c r="I18" s="65" t="s">
        <v>47</v>
      </c>
      <c r="J18" s="40"/>
    </row>
    <row r="19" s="3" customFormat="1" ht="48" customHeight="1" spans="1:10">
      <c r="A19" s="51" t="s">
        <v>48</v>
      </c>
      <c r="B19" s="17" t="s">
        <v>49</v>
      </c>
      <c r="C19" s="36" t="s">
        <v>50</v>
      </c>
      <c r="D19" s="52" t="s">
        <v>112</v>
      </c>
      <c r="E19" s="52" t="s">
        <v>113</v>
      </c>
      <c r="F19" s="52">
        <v>14</v>
      </c>
      <c r="G19" s="40">
        <v>5</v>
      </c>
      <c r="H19" s="41">
        <v>5</v>
      </c>
      <c r="I19" s="66" t="s">
        <v>52</v>
      </c>
      <c r="J19" s="40"/>
    </row>
    <row r="20" s="3" customFormat="1" ht="48" customHeight="1" spans="1:10">
      <c r="A20" s="51"/>
      <c r="B20" s="17"/>
      <c r="C20" s="36" t="s">
        <v>53</v>
      </c>
      <c r="D20" s="52" t="s">
        <v>114</v>
      </c>
      <c r="E20" s="52" t="s">
        <v>55</v>
      </c>
      <c r="F20" s="53">
        <v>0.95</v>
      </c>
      <c r="G20" s="40">
        <v>6</v>
      </c>
      <c r="H20" s="41">
        <v>6</v>
      </c>
      <c r="I20" s="66" t="s">
        <v>56</v>
      </c>
      <c r="J20" s="40"/>
    </row>
    <row r="21" s="3" customFormat="1" ht="48" customHeight="1" spans="1:10">
      <c r="A21" s="51"/>
      <c r="B21" s="17"/>
      <c r="C21" s="36" t="s">
        <v>57</v>
      </c>
      <c r="D21" s="52" t="s">
        <v>115</v>
      </c>
      <c r="E21" s="52" t="s">
        <v>100</v>
      </c>
      <c r="F21" s="52" t="s">
        <v>59</v>
      </c>
      <c r="G21" s="40">
        <v>6</v>
      </c>
      <c r="H21" s="41">
        <v>6</v>
      </c>
      <c r="I21" s="66" t="s">
        <v>60</v>
      </c>
      <c r="J21" s="40"/>
    </row>
    <row r="22" s="3" customFormat="1" ht="48" customHeight="1" spans="1:10">
      <c r="A22" s="51"/>
      <c r="B22" s="17"/>
      <c r="C22" s="36" t="s">
        <v>61</v>
      </c>
      <c r="D22" s="52" t="s">
        <v>62</v>
      </c>
      <c r="E22" s="52" t="s">
        <v>116</v>
      </c>
      <c r="F22" s="52" t="s">
        <v>117</v>
      </c>
      <c r="G22" s="40">
        <v>10</v>
      </c>
      <c r="H22" s="41">
        <v>10</v>
      </c>
      <c r="I22" s="67" t="s">
        <v>65</v>
      </c>
      <c r="J22" s="40"/>
    </row>
    <row r="23" s="3" customFormat="1" ht="48" customHeight="1" spans="1:10">
      <c r="A23" s="51"/>
      <c r="B23" s="35" t="s">
        <v>66</v>
      </c>
      <c r="C23" s="36" t="s">
        <v>67</v>
      </c>
      <c r="D23" s="52"/>
      <c r="E23" s="52"/>
      <c r="F23" s="52"/>
      <c r="G23" s="40">
        <v>40</v>
      </c>
      <c r="H23" s="41"/>
      <c r="I23" s="66" t="s">
        <v>68</v>
      </c>
      <c r="J23" s="68"/>
    </row>
    <row r="24" s="3" customFormat="1" ht="48" customHeight="1" spans="1:10">
      <c r="A24" s="51"/>
      <c r="B24" s="54"/>
      <c r="C24" s="36" t="s">
        <v>69</v>
      </c>
      <c r="D24" s="52" t="s">
        <v>118</v>
      </c>
      <c r="E24" s="52" t="s">
        <v>119</v>
      </c>
      <c r="F24" s="52" t="s">
        <v>120</v>
      </c>
      <c r="G24" s="40"/>
      <c r="H24" s="41">
        <v>37</v>
      </c>
      <c r="I24" s="66" t="s">
        <v>70</v>
      </c>
      <c r="J24" s="68" t="s">
        <v>121</v>
      </c>
    </row>
    <row r="25" s="3" customFormat="1" ht="48" customHeight="1" spans="1:10">
      <c r="A25" s="51"/>
      <c r="B25" s="54"/>
      <c r="C25" s="36" t="s">
        <v>71</v>
      </c>
      <c r="D25" s="52"/>
      <c r="E25" s="52"/>
      <c r="F25" s="52"/>
      <c r="G25" s="40"/>
      <c r="H25" s="41"/>
      <c r="I25" s="66" t="s">
        <v>74</v>
      </c>
      <c r="J25" s="68"/>
    </row>
    <row r="26" s="3" customFormat="1" ht="48" customHeight="1" spans="1:10">
      <c r="A26" s="51"/>
      <c r="B26" s="36" t="s">
        <v>76</v>
      </c>
      <c r="C26" s="36" t="s">
        <v>77</v>
      </c>
      <c r="D26" s="52" t="s">
        <v>78</v>
      </c>
      <c r="E26" s="53">
        <v>0.95</v>
      </c>
      <c r="F26" s="53">
        <v>0.94</v>
      </c>
      <c r="G26" s="40">
        <v>10</v>
      </c>
      <c r="H26" s="41">
        <v>9</v>
      </c>
      <c r="I26" s="66" t="s">
        <v>79</v>
      </c>
      <c r="J26" s="69"/>
    </row>
    <row r="27" s="3" customFormat="1" ht="36.75" customHeight="1" spans="1:10">
      <c r="A27" s="55" t="s">
        <v>80</v>
      </c>
      <c r="B27" s="55"/>
      <c r="C27" s="56" t="s">
        <v>122</v>
      </c>
      <c r="D27" s="57"/>
      <c r="E27" s="57"/>
      <c r="F27" s="57"/>
      <c r="G27" s="57"/>
      <c r="H27" s="57"/>
      <c r="I27" s="57"/>
      <c r="J27" s="70"/>
    </row>
    <row r="28" s="3" customFormat="1" ht="36.75" customHeight="1" spans="1:10">
      <c r="A28" s="55" t="s">
        <v>82</v>
      </c>
      <c r="B28" s="55"/>
      <c r="C28" s="58" t="s">
        <v>108</v>
      </c>
      <c r="D28" s="58"/>
      <c r="E28" s="58"/>
      <c r="F28" s="58"/>
      <c r="G28" s="58"/>
      <c r="H28" s="58"/>
      <c r="I28" s="58"/>
      <c r="J28" s="58"/>
    </row>
    <row r="29" s="3" customFormat="1" ht="36.75" customHeight="1" spans="1:10">
      <c r="A29" s="55" t="s">
        <v>84</v>
      </c>
      <c r="B29" s="55"/>
      <c r="C29" s="58" t="s">
        <v>108</v>
      </c>
      <c r="D29" s="58"/>
      <c r="E29" s="58"/>
      <c r="F29" s="58"/>
      <c r="G29" s="58"/>
      <c r="H29" s="58"/>
      <c r="I29" s="58"/>
      <c r="J29" s="58"/>
    </row>
    <row r="30" s="4" customFormat="1" ht="21.75" customHeight="1"/>
    <row r="31" s="4" customFormat="1" ht="21.75" customHeight="1"/>
    <row r="32" s="4" customFormat="1" ht="21.75" customHeight="1"/>
    <row r="33" s="4" customFormat="1" ht="21.75" customHeight="1"/>
    <row r="34" s="4" customFormat="1" ht="21.75" customHeight="1"/>
    <row r="35" s="4" customFormat="1" ht="21.75" customHeight="1"/>
    <row r="36" s="4" customFormat="1" ht="21.75" customHeight="1"/>
    <row r="37" s="4" customFormat="1" ht="21.75" customHeight="1"/>
    <row r="38" s="4" customFormat="1" ht="21.75" customHeight="1"/>
    <row r="39" s="4" customFormat="1" ht="21.75" customHeight="1"/>
    <row r="40" s="4" customFormat="1" ht="21.75" customHeight="1"/>
    <row r="41" s="4" customFormat="1" ht="21.75" customHeight="1"/>
    <row r="42" s="4" customFormat="1" ht="21.75" customHeight="1"/>
    <row r="43" s="4" customFormat="1" ht="21.75" customHeight="1"/>
    <row r="44" s="4" customFormat="1" ht="21.75" customHeight="1"/>
    <row r="45" s="4" customFormat="1" ht="21.75" customHeight="1"/>
    <row r="46" s="4" customFormat="1" ht="21.75" customHeight="1"/>
  </sheetData>
  <mergeCells count="37">
    <mergeCell ref="A1:B1"/>
    <mergeCell ref="A2:J2"/>
    <mergeCell ref="A3:B3"/>
    <mergeCell ref="F3:H3"/>
    <mergeCell ref="I3:J3"/>
    <mergeCell ref="A4:B4"/>
    <mergeCell ref="C4:J4"/>
    <mergeCell ref="A5:B5"/>
    <mergeCell ref="C5:J5"/>
    <mergeCell ref="A6:B6"/>
    <mergeCell ref="C6:J6"/>
    <mergeCell ref="B7:D7"/>
    <mergeCell ref="B10:E10"/>
    <mergeCell ref="F10:J10"/>
    <mergeCell ref="B11:E11"/>
    <mergeCell ref="F11:J11"/>
    <mergeCell ref="A13:F13"/>
    <mergeCell ref="I13:J13"/>
    <mergeCell ref="A27:B27"/>
    <mergeCell ref="C27:J27"/>
    <mergeCell ref="A28:B28"/>
    <mergeCell ref="C28:J28"/>
    <mergeCell ref="A29:B29"/>
    <mergeCell ref="C29:J29"/>
    <mergeCell ref="A7:A9"/>
    <mergeCell ref="A10:A11"/>
    <mergeCell ref="A14:A18"/>
    <mergeCell ref="A19:A26"/>
    <mergeCell ref="B14:B15"/>
    <mergeCell ref="B17:B18"/>
    <mergeCell ref="B19:B22"/>
    <mergeCell ref="B23:B25"/>
    <mergeCell ref="E7:E8"/>
    <mergeCell ref="F7:F8"/>
    <mergeCell ref="G23:G25"/>
    <mergeCell ref="G7:J9"/>
    <mergeCell ref="D14:F18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城市园林零星补植-跨年支付尾款项目支出自评表</vt:lpstr>
      <vt:lpstr>城市园林零星补植项目支出自评表</vt:lpstr>
      <vt:lpstr>新增龙吸水、山猫等机械使用维护费项目支出自评表</vt:lpstr>
      <vt:lpstr>新增维护事项维护费项目支出自评表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2024-10-22T01:01:00Z</dcterms:created>
  <dcterms:modified xsi:type="dcterms:W3CDTF">2024-10-22T01:10:40Z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BA8CA725BFD847FBB07100B25048A1D8_11</vt:lpwstr>
  </property>
  <property fmtid="{D5CDD505-2E9C-101B-9397-08002B2CF9AE}" pid="3" name="KSOProductBuildVer">
    <vt:lpwstr>2052-12.1.0.18276</vt:lpwstr>
  </property>
</Properties>
</file>