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564" tabRatio="845" firstSheet="1" activeTab="3"/>
  </bookViews>
  <sheets>
    <sheet name="二类疫苗接种服务费（金雁街道社区卫生服务中心）" sheetId="7" r:id="rId1"/>
    <sheet name="公共卫生特别服务岗（卫健）" sheetId="8" r:id="rId2"/>
    <sheet name="从业人员健康体检及艾滋抗体筛查（金雁街道社区卫生服务中心）" sheetId="9" r:id="rId3"/>
    <sheet name="医养服务能力提升资金" sheetId="10" r:id="rId4"/>
  </sheets>
  <definedNames>
    <definedName name="_xlnm.Print_Area" localSheetId="2">'从业人员健康体检及艾滋抗体筛查（金雁街道社区卫生服务中心）'!$A$1:$P$42</definedName>
    <definedName name="_xlnm.Print_Area" localSheetId="0">'二类疫苗接种服务费（金雁街道社区卫生服务中心）'!$A$1:$P$42</definedName>
    <definedName name="_xlnm.Print_Area" localSheetId="1">'公共卫生特别服务岗（卫健）'!$A$1:$P$42</definedName>
    <definedName name="_xlnm.Print_Area" localSheetId="3">医养服务能力提升资金!$A$1:$P$42</definedName>
  </definedNames>
  <calcPr calcId="144525"/>
</workbook>
</file>

<file path=xl/sharedStrings.xml><?xml version="1.0" encoding="utf-8"?>
<sst xmlns="http://schemas.openxmlformats.org/spreadsheetml/2006/main" count="743" uniqueCount="174">
  <si>
    <t>附件4：</t>
  </si>
  <si>
    <r>
      <rPr>
        <sz val="22"/>
        <color rgb="FF000000"/>
        <rFont val="方正小标宋简体"/>
        <charset val="134"/>
      </rPr>
      <t>广汉市2023年度</t>
    </r>
    <r>
      <rPr>
        <sz val="22"/>
        <color rgb="FF000000"/>
        <rFont val="宋体"/>
        <charset val="134"/>
      </rPr>
      <t>“</t>
    </r>
    <r>
      <rPr>
        <sz val="22"/>
        <color rgb="FF000000"/>
        <rFont val="方正小标宋简体"/>
        <charset val="134"/>
      </rPr>
      <t>一般公共预算预算项目支出”绩效评价体系及自评表</t>
    </r>
  </si>
  <si>
    <t>填报人：邹静</t>
  </si>
  <si>
    <t>联系电话：13990230611</t>
  </si>
  <si>
    <t>自评时间： 2024 年 6 月 26 日</t>
  </si>
  <si>
    <t>项目名称：</t>
  </si>
  <si>
    <t>二类疫苗接种服务费（金雁街道社区卫生服务中心）</t>
  </si>
  <si>
    <t>项目类别：</t>
  </si>
  <si>
    <t>民生类</t>
  </si>
  <si>
    <t>项目主管部门：</t>
  </si>
  <si>
    <t>广汉市卫生健康局</t>
  </si>
  <si>
    <t>项目实施单位：</t>
  </si>
  <si>
    <t>广汉市金雁街道社区卫生服务中心</t>
  </si>
  <si>
    <t>项目预算安排及执行情况（万元）：</t>
  </si>
  <si>
    <t>项目</t>
  </si>
  <si>
    <t>预算数</t>
  </si>
  <si>
    <t>年末决算数</t>
  </si>
  <si>
    <t>执行率（%）</t>
  </si>
  <si>
    <t>说明</t>
  </si>
  <si>
    <t>小计</t>
  </si>
  <si>
    <t>年初预算数</t>
  </si>
  <si>
    <t>追加预算</t>
  </si>
  <si>
    <t>合计</t>
  </si>
  <si>
    <t>根据我中心2023年二类疫苗服务实际次数追减二类疫苗服务费</t>
  </si>
  <si>
    <t xml:space="preserve">  其中：财政拨款</t>
  </si>
  <si>
    <t xml:space="preserve">        其他资金</t>
  </si>
  <si>
    <t>项目年度总体目标：</t>
  </si>
  <si>
    <t>项目预期总体目标</t>
  </si>
  <si>
    <t>总体目标完成情况</t>
  </si>
  <si>
    <t>加强预防接种规范化管理，提高免疫质量，避免接种责任事故</t>
  </si>
  <si>
    <t>2023年完成了预防接种规范化管理，提高了二类疫苗免疫质量，未发生接种责任事故。</t>
  </si>
  <si>
    <t>项目实施情况概述：</t>
  </si>
  <si>
    <t>1、完善二类疫苗服务管理制度，加强预防接种规范化管理，提高免疫质量，避免接种责任事故
2、及时发放二类疫苗服务人员补助。</t>
  </si>
  <si>
    <t>指标类别</t>
  </si>
  <si>
    <t>一级指标</t>
  </si>
  <si>
    <t>二级指标</t>
  </si>
  <si>
    <t>三级指标</t>
  </si>
  <si>
    <t>预期值</t>
  </si>
  <si>
    <t>完成值</t>
  </si>
  <si>
    <t>分值</t>
  </si>
  <si>
    <t>自评得分</t>
  </si>
  <si>
    <t>指标评价内容和评分标准（分值占比）</t>
  </si>
  <si>
    <t>未完成指标值或扣分原因分析说明</t>
  </si>
  <si>
    <t>指标评价内容</t>
  </si>
  <si>
    <t>好（100%）</t>
  </si>
  <si>
    <t>较好（80%）</t>
  </si>
  <si>
    <t>一般（60%）</t>
  </si>
  <si>
    <t>较差（30%）</t>
  </si>
  <si>
    <t>差（0）</t>
  </si>
  <si>
    <t>一、共性指标（50）</t>
  </si>
  <si>
    <t>项目管理（30分）</t>
  </si>
  <si>
    <t>管理指标（30分）</t>
  </si>
  <si>
    <t>资金管理15分）</t>
  </si>
  <si>
    <t>预算执行率</t>
  </si>
  <si>
    <t>得分=分值×预算执行率（预算执行率=实际拨付金额/预算安排资金总额×100%）。预算数一般采用年初预算数，如存在政策变化等因素可采用调整预算数。</t>
  </si>
  <si>
    <t>①实际执行率低于30%的，得0分。②其余情形按照计算得分。</t>
  </si>
  <si>
    <t>资金使用合规性</t>
  </si>
  <si>
    <t>合规</t>
  </si>
  <si>
    <t>资金使用是否合规。存在有任何情形违规行为的，该指标得0分。</t>
  </si>
  <si>
    <t>-</t>
  </si>
  <si>
    <t>存在任意违规情形</t>
  </si>
  <si>
    <t>立项管理（8分）</t>
  </si>
  <si>
    <t>依据充分性</t>
  </si>
  <si>
    <t>符合</t>
  </si>
  <si>
    <t>项目符合党中央国务院、省委省政府和市委市政府决策部署；符合当前经济社会发展需要，符合“三新一高”。政策和实际需求的吻合程度分析。</t>
  </si>
  <si>
    <t>部分符合</t>
  </si>
  <si>
    <t>不符合</t>
  </si>
  <si>
    <t>立项必要性</t>
  </si>
  <si>
    <t>必要</t>
  </si>
  <si>
    <t>项目立项必要性、可行性论证充分，符合当地实际需求，项目整体实施的（社会、经济、生态）效果是否良好。</t>
  </si>
  <si>
    <t>一般</t>
  </si>
  <si>
    <t>非必要</t>
  </si>
  <si>
    <t>资金需求匹配度</t>
  </si>
  <si>
    <t>评价政策目标和实际需求的吻合程度、预算额度与实际需求的偏离度。偏离度=实际使用金额/预算安排资金总额×100%。</t>
  </si>
  <si>
    <t>得分=分值×偏离度。①偏离度高于90%的，得满分。②偏离度低于30%的，得0分。③其余情形按照计算得分。</t>
  </si>
  <si>
    <t xml:space="preserve">
绩效目标编制（4分）</t>
  </si>
  <si>
    <t>明确性</t>
  </si>
  <si>
    <t>明确</t>
  </si>
  <si>
    <t>基本明确</t>
  </si>
  <si>
    <t>预期提供的产品、服务、效益和其他绩效目标明确、细化，且可衡量。</t>
  </si>
  <si>
    <t>不明确</t>
  </si>
  <si>
    <t>绩效目标编制明确性还需进一步细化</t>
  </si>
  <si>
    <t>合理性</t>
  </si>
  <si>
    <t>合理</t>
  </si>
  <si>
    <t>较合理</t>
  </si>
  <si>
    <t>设定的绩效目标符合实际需求且合理可行。</t>
  </si>
  <si>
    <t>不合理</t>
  </si>
  <si>
    <t>绩效目标编制合理性还需进一步细化</t>
  </si>
  <si>
    <t>项目管理（3分）</t>
  </si>
  <si>
    <t>规范性</t>
  </si>
  <si>
    <t>规范</t>
  </si>
  <si>
    <t>项目管理、项目资金管理两方面制度健全，管理制度落实，管理过程科学规范。</t>
  </si>
  <si>
    <t>有两方面制度，且得到落实的</t>
  </si>
  <si>
    <t>仅有一方面制度，且得到落实的</t>
  </si>
  <si>
    <t>仅有制度，但未落实的</t>
  </si>
  <si>
    <t>无制度</t>
  </si>
  <si>
    <t>项目绩效（共性20分）</t>
  </si>
  <si>
    <t>完成指标（20分）</t>
  </si>
  <si>
    <t>完成成本</t>
  </si>
  <si>
    <t>小于或等于</t>
  </si>
  <si>
    <r>
      <rPr>
        <sz val="10"/>
        <color indexed="8"/>
        <rFont val="宋体"/>
        <charset val="134"/>
      </rPr>
      <t>1</t>
    </r>
    <r>
      <rPr>
        <sz val="10"/>
        <color indexed="8"/>
        <rFont val="宋体"/>
        <charset val="134"/>
      </rPr>
      <t>2.04</t>
    </r>
    <r>
      <rPr>
        <sz val="10"/>
        <color indexed="8"/>
        <rFont val="宋体"/>
        <charset val="134"/>
      </rPr>
      <t>万元</t>
    </r>
  </si>
  <si>
    <t>得分=分值×&lt;1-（实际完成成本-预计完成成本）/预计完成成本×100%。</t>
  </si>
  <si>
    <t>①实际完成成本低于预计成本的，得满分。②实际完成成本大于15%的，得0分。③其余情形按照计算得分。</t>
  </si>
  <si>
    <t>完成数量</t>
  </si>
  <si>
    <t>补贴补助人数</t>
  </si>
  <si>
    <r>
      <rPr>
        <sz val="10"/>
        <color indexed="8"/>
        <rFont val="宋体"/>
        <charset val="134"/>
      </rPr>
      <t>≥2</t>
    </r>
    <r>
      <rPr>
        <sz val="10"/>
        <color indexed="8"/>
        <rFont val="宋体"/>
        <charset val="134"/>
      </rPr>
      <t>1</t>
    </r>
    <r>
      <rPr>
        <sz val="10"/>
        <color indexed="8"/>
        <rFont val="宋体"/>
        <charset val="134"/>
      </rPr>
      <t>人</t>
    </r>
  </si>
  <si>
    <r>
      <rPr>
        <sz val="10"/>
        <color indexed="8"/>
        <rFont val="宋体"/>
        <charset val="134"/>
      </rPr>
      <t>2</t>
    </r>
    <r>
      <rPr>
        <sz val="10"/>
        <color indexed="8"/>
        <rFont val="宋体"/>
        <charset val="134"/>
      </rPr>
      <t>1</t>
    </r>
    <r>
      <rPr>
        <sz val="10"/>
        <color indexed="8"/>
        <rFont val="宋体"/>
        <charset val="134"/>
      </rPr>
      <t>人</t>
    </r>
  </si>
  <si>
    <t>得分=分值×实际完成任务量/绩效目标设定任务量×100%。</t>
  </si>
  <si>
    <t>①实际完成任务量大于绩效目标设定任务量的，得满分。②实际完成任务量小于绩效目标设定任务量85%的，得0分。③其余情形按照计算得分。</t>
  </si>
  <si>
    <t>完成质量</t>
  </si>
  <si>
    <t>应补尽补率</t>
  </si>
  <si>
    <t>符合绩效目标设定的验收标准，达到行业基准水平。</t>
  </si>
  <si>
    <t>完成时效</t>
  </si>
  <si>
    <t>补贴发放及时性</t>
  </si>
  <si>
    <t>得分=分值×&lt;1-（实际完成时间-绩效目标设定完成时间）/绩效目标设定完成时间×100%。</t>
  </si>
  <si>
    <t>①实际完成时间低于绩效目标设定时间的，得满分。②实际完成时间超过绩效目标设定时间15%的，得0分。③其余情形按照计算得分。</t>
  </si>
  <si>
    <t>二、特性指标（50分）。特性指标的每类指标50分，分别与共性指标50分相加，即为该项目总得分。</t>
  </si>
  <si>
    <t>民生类（50分）</t>
  </si>
  <si>
    <t>功能实现</t>
  </si>
  <si>
    <t>实现政策目标</t>
  </si>
  <si>
    <t>达到保障目标的抽样项目点个数/抽样项目点总数×100%。</t>
  </si>
  <si>
    <t>x＝100%</t>
  </si>
  <si>
    <t>95%≤x＜100%</t>
  </si>
  <si>
    <t>90%≤x＜95%</t>
  </si>
  <si>
    <t>85%≤x＜90%</t>
  </si>
  <si>
    <t>x＜85%</t>
  </si>
  <si>
    <t>公平效率</t>
  </si>
  <si>
    <t>覆盖率</t>
  </si>
  <si>
    <t>考核项目中受益群体是否应覆盖全覆盖。</t>
  </si>
  <si>
    <t>知晓率</t>
  </si>
  <si>
    <t>考核政策宣传度。</t>
  </si>
  <si>
    <t>社会效益</t>
  </si>
  <si>
    <t>受益群体满意度</t>
  </si>
  <si>
    <t>受益群体满意度（加权平均）=∑nipi/∑ni×分值。其中：n-受访者数量；p-满意度权重；i-满意状态。</t>
  </si>
  <si>
    <t>评价结论：</t>
  </si>
  <si>
    <t>本项目自评得分98.95分，广汉市金雁街道社区卫生服务中心2023年完成了预防接种规范化管理，提高了二类疫苗免疫质量，未发生接种责任事故。</t>
  </si>
  <si>
    <t>存在问题：</t>
  </si>
  <si>
    <t>项目绩效目标编制还需进一步细化</t>
  </si>
  <si>
    <t>改进措施：</t>
  </si>
  <si>
    <t>继续进一步细化项目绩效目标</t>
  </si>
  <si>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</si>
  <si>
    <t>2.如果相关指标是定性指标，则项目预期值和实际值仍需要设定。如：指标名称的设置是“规范管理”，则预期值设定为“规范”，完成值相需填报“规范”或“不规范”。</t>
  </si>
  <si>
    <t>3.特性指标的各类分类指标中，凡是该类指标不涉及的指标，不涉及指标的分值均按照涉及指标的分值权重分配到相应涉及指标的分值中。</t>
  </si>
  <si>
    <t>公共卫生特别服务岗（卫健）</t>
  </si>
  <si>
    <t>根据金雁街道社区卫生服务中心2023年公共卫生特别服务岗人数追加公共卫生特别服务岗经费</t>
  </si>
  <si>
    <t>招聘公共卫生特别服务岗人员，满足公共卫生需要</t>
  </si>
  <si>
    <t>招聘公共卫生特别服务岗人员4人，满足公共卫生需要。</t>
  </si>
  <si>
    <r>
      <rPr>
        <sz val="10"/>
        <color indexed="8"/>
        <rFont val="宋体"/>
        <charset val="134"/>
      </rPr>
      <t>1、招聘公共卫生特别服务岗人员</t>
    </r>
    <r>
      <rPr>
        <sz val="10"/>
        <color indexed="8"/>
        <rFont val="宋体"/>
        <charset val="134"/>
      </rPr>
      <t>4</t>
    </r>
    <r>
      <rPr>
        <sz val="10"/>
        <color indexed="8"/>
        <rFont val="宋体"/>
        <charset val="134"/>
      </rPr>
      <t>人
2、做好基本公共卫生人员培训。
3、完成基本公共卫生工作。</t>
    </r>
  </si>
  <si>
    <r>
      <rPr>
        <sz val="10"/>
        <color indexed="8"/>
        <rFont val="宋体"/>
        <charset val="134"/>
      </rPr>
      <t>2</t>
    </r>
    <r>
      <rPr>
        <sz val="10"/>
        <color indexed="8"/>
        <rFont val="宋体"/>
        <charset val="134"/>
      </rPr>
      <t>7.43</t>
    </r>
    <r>
      <rPr>
        <sz val="10"/>
        <color indexed="8"/>
        <rFont val="宋体"/>
        <charset val="134"/>
      </rPr>
      <t>万元</t>
    </r>
  </si>
  <si>
    <t>招聘特服岗位人数</t>
  </si>
  <si>
    <t>4人</t>
  </si>
  <si>
    <t>人才培养合格率</t>
  </si>
  <si>
    <t>根据满意度计算得分</t>
  </si>
  <si>
    <t>本项目自评得分99分，广汉市金雁街道社区卫生服务中心2023年招聘公共卫生特别服务岗人员4人，做好了基本公共卫生人员培训，完成了社区基本公共卫生工作。</t>
  </si>
  <si>
    <t>从业人员健康体检及艾滋抗体筛查（金雁街道社区卫生服务中心）</t>
  </si>
  <si>
    <t>【①存在预算调整情形的，说明原因。②预算执行率未达到100%的，说明原因。】</t>
  </si>
  <si>
    <t>完成从业人员健康体检及艾滋抗体筛查</t>
  </si>
  <si>
    <r>
      <rPr>
        <sz val="10"/>
        <color indexed="8"/>
        <rFont val="宋体"/>
        <charset val="134"/>
      </rPr>
      <t>2023年完成区域内从业人员健康体检及艾滋抗体筛查超过</t>
    </r>
    <r>
      <rPr>
        <sz val="10"/>
        <color indexed="8"/>
        <rFont val="宋体"/>
        <charset val="134"/>
      </rPr>
      <t>7500</t>
    </r>
    <r>
      <rPr>
        <sz val="10"/>
        <color indexed="8"/>
        <rFont val="宋体"/>
        <charset val="134"/>
      </rPr>
      <t>人次，保障了辖区内居民的健康安全</t>
    </r>
  </si>
  <si>
    <t>对辖区内从业人员进行健康体检及艾滋抗体筛查</t>
  </si>
  <si>
    <r>
      <rPr>
        <sz val="10"/>
        <color indexed="8"/>
        <rFont val="宋体"/>
        <charset val="134"/>
      </rPr>
      <t>2</t>
    </r>
    <r>
      <rPr>
        <sz val="10"/>
        <color indexed="8"/>
        <rFont val="宋体"/>
        <charset val="134"/>
      </rPr>
      <t>4</t>
    </r>
    <r>
      <rPr>
        <sz val="10"/>
        <color indexed="8"/>
        <rFont val="宋体"/>
        <charset val="134"/>
      </rPr>
      <t>万元</t>
    </r>
  </si>
  <si>
    <t>在项目资金范围内完成体检人数</t>
  </si>
  <si>
    <r>
      <rPr>
        <sz val="10"/>
        <color indexed="8"/>
        <rFont val="宋体"/>
        <charset val="134"/>
      </rPr>
      <t>7</t>
    </r>
    <r>
      <rPr>
        <sz val="10"/>
        <color indexed="8"/>
        <rFont val="宋体"/>
        <charset val="134"/>
      </rPr>
      <t>5</t>
    </r>
    <r>
      <rPr>
        <sz val="10"/>
        <color indexed="8"/>
        <rFont val="宋体"/>
        <charset val="134"/>
      </rPr>
      <t>00人</t>
    </r>
  </si>
  <si>
    <r>
      <rPr>
        <sz val="9"/>
        <color rgb="FF000000"/>
        <rFont val="Dialog.plain"/>
        <charset val="134"/>
      </rPr>
      <t>各项检查指标符合规定</t>
    </r>
  </si>
  <si>
    <r>
      <rPr>
        <sz val="9"/>
        <color rgb="FF000000"/>
        <rFont val="Dialog.plain"/>
        <charset val="134"/>
      </rPr>
      <t>在2023年12月31日之前完成检查人数</t>
    </r>
  </si>
  <si>
    <t>本项目自评得分98.95分，广汉市金雁街道社区卫生服务中心2023年完成区域内从业人员健康体检及艾滋抗体筛查超过7500人次，保障了辖区内居民的健康安全。</t>
  </si>
  <si>
    <r>
      <rPr>
        <sz val="10"/>
        <color indexed="8"/>
        <rFont val="宋体"/>
        <charset val="134"/>
      </rPr>
      <t>医养服务能力提升（川财社【2</t>
    </r>
    <r>
      <rPr>
        <sz val="10"/>
        <color indexed="8"/>
        <rFont val="宋体"/>
        <charset val="134"/>
      </rPr>
      <t>022】74号</t>
    </r>
  </si>
  <si>
    <t>完成中心医养服务能力提升宣传工作，保障医养提升工作的正常进行</t>
  </si>
  <si>
    <t>对医养服务能力提升进行了大力宣传</t>
  </si>
  <si>
    <r>
      <rPr>
        <sz val="10"/>
        <color indexed="8"/>
        <rFont val="宋体"/>
        <charset val="134"/>
      </rPr>
      <t>1</t>
    </r>
    <r>
      <rPr>
        <sz val="10"/>
        <color indexed="8"/>
        <rFont val="宋体"/>
        <charset val="134"/>
      </rPr>
      <t>.7万元</t>
    </r>
  </si>
  <si>
    <t>在项目资金范围内完成宣传次数</t>
  </si>
  <si>
    <t>宣传及时性</t>
  </si>
  <si>
    <r>
      <rPr>
        <sz val="9"/>
        <color rgb="FF000000"/>
        <rFont val="宋体"/>
        <charset val="134"/>
      </rPr>
      <t>在</t>
    </r>
    <r>
      <rPr>
        <sz val="9"/>
        <color rgb="FF000000"/>
        <rFont val="Dialog.plain"/>
        <charset val="134"/>
      </rPr>
      <t>2023</t>
    </r>
    <r>
      <rPr>
        <sz val="9"/>
        <color rgb="FF000000"/>
        <rFont val="宋体"/>
        <charset val="134"/>
      </rPr>
      <t>年</t>
    </r>
    <r>
      <rPr>
        <sz val="9"/>
        <color rgb="FF000000"/>
        <rFont val="Dialog.plain"/>
        <charset val="134"/>
      </rPr>
      <t>3</t>
    </r>
    <r>
      <rPr>
        <sz val="9"/>
        <color rgb="FF000000"/>
        <rFont val="宋体"/>
        <charset val="134"/>
      </rPr>
      <t>月</t>
    </r>
    <r>
      <rPr>
        <sz val="9"/>
        <color rgb="FF000000"/>
        <rFont val="Dialog.plain"/>
        <charset val="134"/>
      </rPr>
      <t>31</t>
    </r>
    <r>
      <rPr>
        <sz val="9"/>
        <color rgb="FF000000"/>
        <rFont val="宋体"/>
        <charset val="134"/>
      </rPr>
      <t>日之前完成</t>
    </r>
  </si>
  <si>
    <t>完成</t>
  </si>
  <si>
    <t>本项目自评得分99.4分，广汉市金雁街道社区卫生服务中心完成了医养服务能力提升的宣传，提高了中心养老综合体的知晓度。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</si>
</sst>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2"/>
      <name val="宋体"/>
      <charset val="134"/>
    </font>
    <font>
      <sz val="11"/>
      <color indexed="8"/>
      <name val="等线"/>
      <charset val="134"/>
    </font>
    <font>
      <sz val="10"/>
      <color indexed="8"/>
      <name val="宋体"/>
      <charset val="134"/>
    </font>
    <font>
      <sz val="9"/>
      <name val="宋体"/>
      <charset val="134"/>
    </font>
    <font>
      <b/>
      <sz val="11"/>
      <color indexed="8"/>
      <name val="宋体"/>
      <charset val="134"/>
    </font>
    <font>
      <sz val="22"/>
      <color rgb="FF000000"/>
      <name val="方正小标宋简体"/>
      <charset val="134"/>
    </font>
    <font>
      <sz val="22"/>
      <color indexed="8"/>
      <name val="方正小标宋简体"/>
      <charset val="134"/>
    </font>
    <font>
      <sz val="10"/>
      <name val="宋体"/>
      <charset val="134"/>
    </font>
    <font>
      <b/>
      <sz val="10"/>
      <name val="宋体"/>
      <charset val="134"/>
    </font>
    <font>
      <sz val="10"/>
      <color indexed="8"/>
      <name val="宋体"/>
      <charset val="134"/>
    </font>
    <font>
      <b/>
      <sz val="10"/>
      <color indexed="8"/>
      <name val="宋体"/>
      <charset val="134"/>
    </font>
    <font>
      <b/>
      <sz val="8"/>
      <color indexed="8"/>
      <name val="宋体"/>
      <charset val="134"/>
    </font>
    <font>
      <sz val="8"/>
      <color indexed="8"/>
      <name val="宋体"/>
      <charset val="134"/>
    </font>
    <font>
      <sz val="9"/>
      <color rgb="FF000000"/>
      <name val="宋体"/>
      <charset val="134"/>
    </font>
    <font>
      <b/>
      <sz val="8"/>
      <name val="宋体"/>
      <charset val="134"/>
    </font>
    <font>
      <b/>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indexed="8"/>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
      <sz val="10"/>
      <name val="Helv"/>
      <charset val="134"/>
    </font>
    <font>
      <sz val="22"/>
      <color rgb="FF000000"/>
      <name val="宋体"/>
      <charset val="134"/>
    </font>
    <font>
      <sz val="9"/>
      <color rgb="FF000000"/>
      <name val="Dialog.plai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16"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7"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20"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16" fillId="0" borderId="0" applyFont="0" applyFill="0" applyBorder="0" applyAlignment="0" applyProtection="0">
      <alignment vertical="center"/>
    </xf>
    <xf numFmtId="0" fontId="23" fillId="0" borderId="0" applyNumberFormat="0" applyFill="0" applyBorder="0" applyAlignment="0" applyProtection="0">
      <alignment vertical="center"/>
    </xf>
    <xf numFmtId="0" fontId="16" fillId="7" borderId="8"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21" fillId="9" borderId="0" applyNumberFormat="0" applyBorder="0" applyAlignment="0" applyProtection="0">
      <alignment vertical="center"/>
    </xf>
    <xf numFmtId="0" fontId="24" fillId="0" borderId="10" applyNumberFormat="0" applyFill="0" applyAlignment="0" applyProtection="0">
      <alignment vertical="center"/>
    </xf>
    <xf numFmtId="0" fontId="21" fillId="10" borderId="0" applyNumberFormat="0" applyBorder="0" applyAlignment="0" applyProtection="0">
      <alignment vertical="center"/>
    </xf>
    <xf numFmtId="0" fontId="30" fillId="11" borderId="11" applyNumberFormat="0" applyAlignment="0" applyProtection="0">
      <alignment vertical="center"/>
    </xf>
    <xf numFmtId="0" fontId="31" fillId="11" borderId="7" applyNumberFormat="0" applyAlignment="0" applyProtection="0">
      <alignment vertical="center"/>
    </xf>
    <xf numFmtId="0" fontId="32" fillId="12" borderId="12" applyNumberFormat="0" applyAlignment="0" applyProtection="0">
      <alignment vertical="center"/>
    </xf>
    <xf numFmtId="0" fontId="17"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13" applyNumberFormat="0" applyFill="0" applyAlignment="0" applyProtection="0">
      <alignment vertical="center"/>
    </xf>
    <xf numFmtId="0" fontId="34" fillId="0" borderId="14"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7" fillId="17" borderId="0" applyNumberFormat="0" applyBorder="0" applyAlignment="0" applyProtection="0">
      <alignment vertical="center"/>
    </xf>
    <xf numFmtId="0" fontId="21"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 fillId="0" borderId="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1" fillId="27" borderId="0" applyNumberFormat="0" applyBorder="0" applyAlignment="0" applyProtection="0">
      <alignment vertical="center"/>
    </xf>
    <xf numFmtId="0" fontId="17"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7" fillId="31" borderId="0" applyNumberFormat="0" applyBorder="0" applyAlignment="0" applyProtection="0">
      <alignment vertical="center"/>
    </xf>
    <xf numFmtId="0" fontId="37" fillId="0" borderId="0">
      <alignment vertical="center"/>
    </xf>
    <xf numFmtId="0" fontId="21" fillId="32" borderId="0" applyNumberFormat="0" applyBorder="0" applyAlignment="0" applyProtection="0">
      <alignment vertical="center"/>
    </xf>
    <xf numFmtId="0" fontId="37" fillId="0" borderId="0"/>
    <xf numFmtId="0" fontId="38" fillId="0" borderId="0" applyNumberFormat="0" applyFont="0" applyFill="0" applyBorder="0" applyAlignment="0" applyProtection="0"/>
    <xf numFmtId="0" fontId="20" fillId="0" borderId="0">
      <alignment vertical="center"/>
    </xf>
    <xf numFmtId="0" fontId="39" fillId="0" borderId="0"/>
    <xf numFmtId="0" fontId="37" fillId="0" borderId="0">
      <alignment vertical="center"/>
    </xf>
  </cellStyleXfs>
  <cellXfs count="72">
    <xf numFmtId="0" fontId="0" fillId="0" borderId="0" xfId="0">
      <alignment vertical="center"/>
    </xf>
    <xf numFmtId="0" fontId="1" fillId="0" borderId="0" xfId="41" applyFont="1" applyFill="1">
      <alignment vertical="center"/>
    </xf>
    <xf numFmtId="0" fontId="2" fillId="0" borderId="0" xfId="41" applyFont="1" applyFill="1">
      <alignment vertical="center"/>
    </xf>
    <xf numFmtId="0" fontId="3" fillId="0" borderId="0" xfId="41" applyFont="1" applyFill="1" applyAlignment="1">
      <alignment horizontal="left" vertical="center" wrapText="1"/>
    </xf>
    <xf numFmtId="0" fontId="1" fillId="0" borderId="0" xfId="41" applyFill="1">
      <alignment vertical="center"/>
    </xf>
    <xf numFmtId="0" fontId="1" fillId="0" borderId="0" xfId="41" applyFill="1" applyAlignment="1">
      <alignment horizontal="center" vertical="center"/>
    </xf>
    <xf numFmtId="0" fontId="4" fillId="0" borderId="0" xfId="41" applyFont="1" applyFill="1" applyAlignment="1">
      <alignment horizontal="left" vertical="center"/>
    </xf>
    <xf numFmtId="0" fontId="1" fillId="0" borderId="0" xfId="41" applyFont="1" applyFill="1" applyAlignment="1">
      <alignment horizontal="center" vertical="center"/>
    </xf>
    <xf numFmtId="0" fontId="5" fillId="0" borderId="0" xfId="41" applyFont="1" applyFill="1" applyAlignment="1">
      <alignment horizontal="center" vertical="center"/>
    </xf>
    <xf numFmtId="0" fontId="6" fillId="0" borderId="0" xfId="41" applyFont="1" applyFill="1" applyAlignment="1">
      <alignment horizontal="center" vertical="center"/>
    </xf>
    <xf numFmtId="0" fontId="7" fillId="0" borderId="1" xfId="0" applyFont="1" applyFill="1" applyBorder="1" applyAlignment="1">
      <alignment horizontal="left" vertical="center" wrapText="1"/>
    </xf>
    <xf numFmtId="0" fontId="7" fillId="0" borderId="0" xfId="0" applyFont="1" applyFill="1" applyAlignment="1">
      <alignment horizontal="center" vertical="center" wrapText="1"/>
    </xf>
    <xf numFmtId="0" fontId="7" fillId="0" borderId="1" xfId="0" applyFont="1" applyFill="1" applyBorder="1" applyAlignment="1">
      <alignment horizontal="center" vertical="center"/>
    </xf>
    <xf numFmtId="0" fontId="8" fillId="0" borderId="2" xfId="41" applyFont="1" applyFill="1" applyBorder="1" applyAlignment="1">
      <alignment horizontal="left" vertical="center" wrapText="1"/>
    </xf>
    <xf numFmtId="0" fontId="9" fillId="0" borderId="2" xfId="41" applyFont="1" applyFill="1" applyBorder="1" applyAlignment="1">
      <alignment horizontal="left" vertical="center" wrapText="1"/>
    </xf>
    <xf numFmtId="0" fontId="2" fillId="0" borderId="2" xfId="41" applyFont="1" applyFill="1" applyBorder="1" applyAlignment="1">
      <alignment horizontal="center" vertical="center" wrapText="1"/>
    </xf>
    <xf numFmtId="0" fontId="2" fillId="0" borderId="2" xfId="41" applyFont="1" applyFill="1" applyBorder="1" applyAlignment="1">
      <alignment horizontal="left" vertical="center" wrapText="1"/>
    </xf>
    <xf numFmtId="0" fontId="2" fillId="0" borderId="2" xfId="41" applyFont="1" applyFill="1" applyBorder="1" applyAlignment="1">
      <alignment horizontal="center" vertical="center" wrapText="1"/>
    </xf>
    <xf numFmtId="0" fontId="7" fillId="0" borderId="2" xfId="41" applyFont="1" applyFill="1" applyBorder="1" applyAlignment="1">
      <alignment horizontal="center" vertical="center" shrinkToFit="1"/>
    </xf>
    <xf numFmtId="0" fontId="7" fillId="0" borderId="2" xfId="0" applyFont="1" applyFill="1" applyBorder="1" applyAlignment="1">
      <alignment horizontal="center" vertical="center" shrinkToFit="1"/>
    </xf>
    <xf numFmtId="43" fontId="2" fillId="0" borderId="2" xfId="8" applyFont="1" applyFill="1" applyBorder="1" applyAlignment="1">
      <alignment horizontal="center" vertical="center" wrapText="1"/>
    </xf>
    <xf numFmtId="43" fontId="2" fillId="0" borderId="2" xfId="41" applyNumberFormat="1" applyFont="1" applyFill="1" applyBorder="1" applyAlignment="1">
      <alignment horizontal="center" vertical="center" wrapText="1"/>
    </xf>
    <xf numFmtId="43" fontId="2" fillId="0" borderId="2" xfId="8" applyFont="1" applyFill="1" applyBorder="1" applyAlignment="1">
      <alignment horizontal="center" vertical="center" wrapText="1"/>
    </xf>
    <xf numFmtId="0" fontId="10" fillId="0" borderId="2" xfId="41" applyFont="1" applyFill="1" applyBorder="1" applyAlignment="1">
      <alignment horizontal="center" vertical="center" wrapText="1"/>
    </xf>
    <xf numFmtId="43" fontId="11" fillId="0" borderId="2" xfId="8" applyFont="1" applyFill="1" applyBorder="1" applyAlignment="1">
      <alignment horizontal="center" vertical="center" wrapText="1"/>
    </xf>
    <xf numFmtId="0" fontId="2" fillId="0" borderId="3" xfId="41" applyFont="1" applyFill="1" applyBorder="1" applyAlignment="1">
      <alignment horizontal="center" vertical="center" wrapText="1"/>
    </xf>
    <xf numFmtId="9" fontId="2" fillId="0" borderId="2" xfId="41" applyNumberFormat="1" applyFont="1" applyFill="1" applyBorder="1" applyAlignment="1">
      <alignment horizontal="center" vertical="center" wrapText="1"/>
    </xf>
    <xf numFmtId="43" fontId="12" fillId="0" borderId="2" xfId="8" applyFont="1" applyFill="1" applyBorder="1" applyAlignment="1">
      <alignment horizontal="center" vertical="center" wrapText="1"/>
    </xf>
    <xf numFmtId="0" fontId="2" fillId="0" borderId="4" xfId="41" applyFont="1" applyFill="1" applyBorder="1" applyAlignment="1">
      <alignment horizontal="center" vertical="center" wrapText="1"/>
    </xf>
    <xf numFmtId="0" fontId="7" fillId="0" borderId="2" xfId="55" applyFont="1" applyFill="1" applyBorder="1" applyAlignment="1">
      <alignment horizontal="center" vertical="center" wrapText="1"/>
    </xf>
    <xf numFmtId="0" fontId="2" fillId="0" borderId="2" xfId="41" applyFont="1" applyFill="1" applyBorder="1" applyAlignment="1">
      <alignment horizontal="center" vertical="center"/>
    </xf>
    <xf numFmtId="43" fontId="12" fillId="0" borderId="2" xfId="8" applyFont="1" applyFill="1" applyBorder="1" applyAlignment="1">
      <alignment horizontal="center" vertical="center"/>
    </xf>
    <xf numFmtId="0" fontId="7" fillId="0" borderId="2" xfId="55" applyFont="1" applyFill="1" applyBorder="1" applyAlignment="1">
      <alignment horizontal="left" vertical="center" wrapText="1"/>
    </xf>
    <xf numFmtId="0" fontId="7" fillId="0" borderId="2" xfId="55" applyFont="1" applyFill="1" applyBorder="1" applyAlignment="1">
      <alignment horizontal="center" vertical="center" wrapText="1"/>
    </xf>
    <xf numFmtId="9" fontId="7" fillId="0" borderId="2" xfId="55" applyNumberFormat="1" applyFont="1" applyFill="1" applyBorder="1" applyAlignment="1">
      <alignment horizontal="center" vertical="center" wrapText="1"/>
    </xf>
    <xf numFmtId="0" fontId="9" fillId="0" borderId="2" xfId="41" applyFont="1" applyFill="1" applyBorder="1" applyAlignment="1">
      <alignment horizontal="center" vertical="center" wrapText="1"/>
    </xf>
    <xf numFmtId="0" fontId="13" fillId="0" borderId="5" xfId="0" applyFont="1" applyFill="1" applyBorder="1" applyAlignment="1">
      <alignment horizontal="left" vertical="center" wrapText="1"/>
    </xf>
    <xf numFmtId="43" fontId="12" fillId="0" borderId="2" xfId="8" applyFont="1" applyFill="1" applyBorder="1" applyAlignment="1">
      <alignment horizontal="center" vertical="center" wrapText="1"/>
    </xf>
    <xf numFmtId="0" fontId="7" fillId="0" borderId="2" xfId="54" applyFont="1" applyFill="1" applyBorder="1" applyAlignment="1">
      <alignment horizontal="center" vertical="center" wrapText="1"/>
    </xf>
    <xf numFmtId="0" fontId="8" fillId="0" borderId="2" xfId="54" applyFont="1" applyFill="1" applyBorder="1" applyAlignment="1">
      <alignment horizontal="center" vertical="center" wrapText="1"/>
    </xf>
    <xf numFmtId="43" fontId="14" fillId="0" borderId="2" xfId="8" applyFont="1" applyFill="1" applyBorder="1" applyAlignment="1">
      <alignment horizontal="center" vertical="center" wrapText="1"/>
    </xf>
    <xf numFmtId="0" fontId="7" fillId="0" borderId="2" xfId="54" applyFont="1" applyFill="1" applyBorder="1" applyAlignment="1">
      <alignment vertical="center" wrapText="1"/>
    </xf>
    <xf numFmtId="0" fontId="7" fillId="0" borderId="2" xfId="54" applyFont="1" applyFill="1" applyBorder="1" applyAlignment="1">
      <alignment horizontal="center" vertical="center" wrapText="1"/>
    </xf>
    <xf numFmtId="0" fontId="7" fillId="0" borderId="2" xfId="54" applyFont="1" applyFill="1" applyBorder="1" applyAlignment="1">
      <alignment horizontal="left" vertical="center" wrapText="1"/>
    </xf>
    <xf numFmtId="0" fontId="10" fillId="0" borderId="2" xfId="41" applyFont="1" applyFill="1" applyBorder="1" applyAlignment="1">
      <alignment horizontal="left" vertical="center" wrapText="1"/>
    </xf>
    <xf numFmtId="0" fontId="7" fillId="0" borderId="2" xfId="41" applyFont="1" applyFill="1" applyBorder="1" applyAlignment="1">
      <alignment horizontal="left" vertical="center"/>
    </xf>
    <xf numFmtId="0" fontId="7" fillId="0" borderId="2" xfId="41" applyFont="1" applyFill="1" applyBorder="1" applyAlignment="1">
      <alignment horizontal="center" vertical="center"/>
    </xf>
    <xf numFmtId="0" fontId="3" fillId="0" borderId="6" xfId="41" applyFont="1" applyFill="1" applyBorder="1" applyAlignment="1">
      <alignment horizontal="left" vertical="center" wrapText="1"/>
    </xf>
    <xf numFmtId="0" fontId="3" fillId="0" borderId="6" xfId="41" applyFont="1" applyFill="1" applyBorder="1" applyAlignment="1">
      <alignment horizontal="center" vertical="center" wrapText="1"/>
    </xf>
    <xf numFmtId="0" fontId="3" fillId="0" borderId="0" xfId="41" applyFont="1" applyFill="1" applyAlignment="1">
      <alignment horizontal="center" vertical="center" wrapText="1"/>
    </xf>
    <xf numFmtId="0" fontId="7" fillId="0" borderId="1" xfId="0" applyFont="1" applyFill="1" applyBorder="1" applyAlignment="1">
      <alignment horizontal="left" vertical="center"/>
    </xf>
    <xf numFmtId="0" fontId="7" fillId="0" borderId="0" xfId="0" applyFont="1" applyFill="1">
      <alignment vertical="center"/>
    </xf>
    <xf numFmtId="0" fontId="7" fillId="0" borderId="1" xfId="0" applyFont="1" applyFill="1" applyBorder="1" applyAlignment="1">
      <alignment horizontal="right" vertical="center" wrapText="1"/>
    </xf>
    <xf numFmtId="0" fontId="2" fillId="0" borderId="2" xfId="41" applyFont="1" applyFill="1" applyBorder="1" applyAlignment="1">
      <alignment horizontal="left" vertical="center" wrapText="1"/>
    </xf>
    <xf numFmtId="0" fontId="2" fillId="0" borderId="2" xfId="41" applyFont="1" applyFill="1" applyBorder="1" applyAlignment="1">
      <alignment vertical="center" wrapText="1"/>
    </xf>
    <xf numFmtId="43" fontId="2" fillId="0" borderId="2" xfId="8" applyFont="1" applyFill="1" applyBorder="1" applyAlignment="1">
      <alignment horizontal="right" vertical="center" wrapText="1"/>
    </xf>
    <xf numFmtId="0" fontId="8" fillId="0" borderId="2" xfId="55" applyFont="1" applyFill="1" applyBorder="1" applyAlignment="1">
      <alignment horizontal="center" vertical="center" wrapText="1"/>
    </xf>
    <xf numFmtId="0" fontId="10" fillId="0" borderId="3" xfId="41" applyFont="1" applyFill="1" applyBorder="1" applyAlignment="1">
      <alignment horizontal="center" vertical="center" wrapText="1"/>
    </xf>
    <xf numFmtId="0" fontId="10" fillId="0" borderId="4" xfId="41" applyFont="1" applyFill="1" applyBorder="1" applyAlignment="1">
      <alignment horizontal="center" vertical="center" wrapText="1"/>
    </xf>
    <xf numFmtId="43" fontId="10" fillId="0" borderId="2" xfId="8" applyFont="1" applyFill="1" applyBorder="1" applyAlignment="1">
      <alignment horizontal="center" vertical="center" wrapText="1"/>
    </xf>
    <xf numFmtId="0" fontId="10" fillId="0" borderId="2" xfId="41" applyFont="1" applyFill="1" applyBorder="1" applyAlignment="1">
      <alignment vertical="center" wrapText="1"/>
    </xf>
    <xf numFmtId="49" fontId="2" fillId="0" borderId="2" xfId="8" applyNumberFormat="1" applyFont="1" applyFill="1" applyBorder="1" applyAlignment="1">
      <alignment horizontal="left" vertical="center" wrapText="1"/>
    </xf>
    <xf numFmtId="0" fontId="1" fillId="0" borderId="2" xfId="41" applyFill="1" applyBorder="1">
      <alignment vertical="center"/>
    </xf>
    <xf numFmtId="0" fontId="2" fillId="0" borderId="2" xfId="41" applyFont="1" applyFill="1" applyBorder="1">
      <alignment vertical="center"/>
    </xf>
    <xf numFmtId="49" fontId="2" fillId="0" borderId="2" xfId="8" applyNumberFormat="1" applyFont="1" applyFill="1" applyBorder="1" applyAlignment="1">
      <alignment vertical="center" wrapText="1"/>
    </xf>
    <xf numFmtId="0" fontId="2" fillId="0" borderId="2" xfId="41" applyFont="1" applyFill="1" applyBorder="1" applyAlignment="1">
      <alignment vertical="center" wrapText="1"/>
    </xf>
    <xf numFmtId="0" fontId="15" fillId="0" borderId="2" xfId="55" applyFont="1" applyFill="1" applyBorder="1" applyAlignment="1">
      <alignment horizontal="center" vertical="center" wrapText="1"/>
    </xf>
    <xf numFmtId="0" fontId="15" fillId="0" borderId="2" xfId="54" applyFont="1" applyFill="1" applyBorder="1" applyAlignment="1">
      <alignment horizontal="center" vertical="center" wrapText="1"/>
    </xf>
    <xf numFmtId="0" fontId="7" fillId="0" borderId="2" xfId="55" applyFont="1" applyFill="1" applyBorder="1" applyAlignment="1">
      <alignment horizontal="left" vertical="center" wrapText="1"/>
    </xf>
    <xf numFmtId="0" fontId="7" fillId="0" borderId="2" xfId="55" applyFont="1" applyFill="1" applyBorder="1" applyAlignment="1">
      <alignment vertical="center" wrapText="1"/>
    </xf>
    <xf numFmtId="0" fontId="0" fillId="0" borderId="2" xfId="41" applyFont="1" applyFill="1" applyBorder="1" applyAlignment="1">
      <alignment horizontal="center" vertical="center" wrapText="1"/>
    </xf>
    <xf numFmtId="9" fontId="2" fillId="0" borderId="2" xfId="41" applyNumberFormat="1" applyFont="1" applyFill="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常规_附件4：项目支出自评表" xf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常规 16 2 2" xfId="49"/>
    <cellStyle name="60% - 强调文字颜色 6" xfId="50" builtinId="52"/>
    <cellStyle name="常规 2" xfId="51"/>
    <cellStyle name="常规 3" xfId="52"/>
    <cellStyle name="常规 4" xfId="53"/>
    <cellStyle name="常规_部门项目安排情况表--4-5日改" xfId="54"/>
    <cellStyle name="常规_绩效考评指标(4.1）"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39</xdr:row>
      <xdr:rowOff>0</xdr:rowOff>
    </xdr:from>
    <xdr:to>
      <xdr:col>1</xdr:col>
      <xdr:colOff>0</xdr:colOff>
      <xdr:row>39</xdr:row>
      <xdr:rowOff>0</xdr:rowOff>
    </xdr:to>
    <xdr:sp>
      <xdr:nvSpPr>
        <xdr:cNvPr id="8939" name="Line 1"/>
        <xdr:cNvSpPr>
          <a:spLocks noChangeShapeType="1"/>
        </xdr:cNvSpPr>
      </xdr:nvSpPr>
      <xdr:spPr>
        <a:xfrm>
          <a:off x="419100" y="185959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8940" name="Line 2"/>
        <xdr:cNvSpPr>
          <a:spLocks noChangeShapeType="1"/>
        </xdr:cNvSpPr>
      </xdr:nvSpPr>
      <xdr:spPr>
        <a:xfrm>
          <a:off x="419100" y="185959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8941" name="Line 3"/>
        <xdr:cNvSpPr>
          <a:spLocks noChangeShapeType="1"/>
        </xdr:cNvSpPr>
      </xdr:nvSpPr>
      <xdr:spPr>
        <a:xfrm>
          <a:off x="419100" y="185959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8942" name="Line 5"/>
        <xdr:cNvSpPr>
          <a:spLocks noChangeShapeType="1"/>
        </xdr:cNvSpPr>
      </xdr:nvSpPr>
      <xdr:spPr>
        <a:xfrm>
          <a:off x="419100" y="185959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8947" name="Line 1"/>
        <xdr:cNvSpPr>
          <a:spLocks noChangeShapeType="1"/>
        </xdr:cNvSpPr>
      </xdr:nvSpPr>
      <xdr:spPr>
        <a:xfrm>
          <a:off x="419100" y="185959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8948" name="Line 2"/>
        <xdr:cNvSpPr>
          <a:spLocks noChangeShapeType="1"/>
        </xdr:cNvSpPr>
      </xdr:nvSpPr>
      <xdr:spPr>
        <a:xfrm>
          <a:off x="419100" y="185959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8949" name="Line 3"/>
        <xdr:cNvSpPr>
          <a:spLocks noChangeShapeType="1"/>
        </xdr:cNvSpPr>
      </xdr:nvSpPr>
      <xdr:spPr>
        <a:xfrm>
          <a:off x="419100" y="185959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8950" name="Line 5"/>
        <xdr:cNvSpPr>
          <a:spLocks noChangeShapeType="1"/>
        </xdr:cNvSpPr>
      </xdr:nvSpPr>
      <xdr:spPr>
        <a:xfrm>
          <a:off x="419100" y="185959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8955" name="Line 1"/>
        <xdr:cNvSpPr>
          <a:spLocks noChangeShapeType="1"/>
        </xdr:cNvSpPr>
      </xdr:nvSpPr>
      <xdr:spPr>
        <a:xfrm>
          <a:off x="419100" y="185959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8956" name="Line 2"/>
        <xdr:cNvSpPr>
          <a:spLocks noChangeShapeType="1"/>
        </xdr:cNvSpPr>
      </xdr:nvSpPr>
      <xdr:spPr>
        <a:xfrm>
          <a:off x="419100" y="185959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8957" name="Line 3"/>
        <xdr:cNvSpPr>
          <a:spLocks noChangeShapeType="1"/>
        </xdr:cNvSpPr>
      </xdr:nvSpPr>
      <xdr:spPr>
        <a:xfrm>
          <a:off x="419100" y="185959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8958" name="Line 5"/>
        <xdr:cNvSpPr>
          <a:spLocks noChangeShapeType="1"/>
        </xdr:cNvSpPr>
      </xdr:nvSpPr>
      <xdr:spPr>
        <a:xfrm>
          <a:off x="419100" y="185959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8963" name="Line 1"/>
        <xdr:cNvSpPr>
          <a:spLocks noChangeShapeType="1"/>
        </xdr:cNvSpPr>
      </xdr:nvSpPr>
      <xdr:spPr>
        <a:xfrm>
          <a:off x="419100" y="185959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8964" name="Line 2"/>
        <xdr:cNvSpPr>
          <a:spLocks noChangeShapeType="1"/>
        </xdr:cNvSpPr>
      </xdr:nvSpPr>
      <xdr:spPr>
        <a:xfrm>
          <a:off x="419100" y="185959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8965" name="Line 3"/>
        <xdr:cNvSpPr>
          <a:spLocks noChangeShapeType="1"/>
        </xdr:cNvSpPr>
      </xdr:nvSpPr>
      <xdr:spPr>
        <a:xfrm>
          <a:off x="419100" y="185959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8966" name="Line 5"/>
        <xdr:cNvSpPr>
          <a:spLocks noChangeShapeType="1"/>
        </xdr:cNvSpPr>
      </xdr:nvSpPr>
      <xdr:spPr>
        <a:xfrm>
          <a:off x="419100" y="185959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8975" name="Line 1"/>
        <xdr:cNvSpPr>
          <a:spLocks noChangeShapeType="1"/>
        </xdr:cNvSpPr>
      </xdr:nvSpPr>
      <xdr:spPr>
        <a:xfrm>
          <a:off x="419100" y="17300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8976" name="Line 2"/>
        <xdr:cNvSpPr>
          <a:spLocks noChangeShapeType="1"/>
        </xdr:cNvSpPr>
      </xdr:nvSpPr>
      <xdr:spPr>
        <a:xfrm>
          <a:off x="419100" y="17300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8977" name="Line 3"/>
        <xdr:cNvSpPr>
          <a:spLocks noChangeShapeType="1"/>
        </xdr:cNvSpPr>
      </xdr:nvSpPr>
      <xdr:spPr>
        <a:xfrm>
          <a:off x="419100" y="17300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8978" name="Line 5"/>
        <xdr:cNvSpPr>
          <a:spLocks noChangeShapeType="1"/>
        </xdr:cNvSpPr>
      </xdr:nvSpPr>
      <xdr:spPr>
        <a:xfrm>
          <a:off x="419100" y="17300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79" name="Line 1"/>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80" name="Line 2"/>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81" name="Line 3"/>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82" name="Line 5"/>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8983" name="Line 1"/>
        <xdr:cNvSpPr>
          <a:spLocks noChangeShapeType="1"/>
        </xdr:cNvSpPr>
      </xdr:nvSpPr>
      <xdr:spPr>
        <a:xfrm>
          <a:off x="419100" y="17300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8984" name="Line 2"/>
        <xdr:cNvSpPr>
          <a:spLocks noChangeShapeType="1"/>
        </xdr:cNvSpPr>
      </xdr:nvSpPr>
      <xdr:spPr>
        <a:xfrm>
          <a:off x="419100" y="17300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8985" name="Line 3"/>
        <xdr:cNvSpPr>
          <a:spLocks noChangeShapeType="1"/>
        </xdr:cNvSpPr>
      </xdr:nvSpPr>
      <xdr:spPr>
        <a:xfrm>
          <a:off x="419100" y="17300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8986" name="Line 5"/>
        <xdr:cNvSpPr>
          <a:spLocks noChangeShapeType="1"/>
        </xdr:cNvSpPr>
      </xdr:nvSpPr>
      <xdr:spPr>
        <a:xfrm>
          <a:off x="419100" y="17300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87" name="Line 1"/>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88" name="Line 2"/>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89" name="Line 3"/>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90" name="Line 5"/>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95" name="Line 1"/>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96" name="Line 2"/>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97" name="Line 3"/>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98" name="Line 5"/>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8999" name="Line 1"/>
        <xdr:cNvSpPr>
          <a:spLocks noChangeShapeType="1"/>
        </xdr:cNvSpPr>
      </xdr:nvSpPr>
      <xdr:spPr>
        <a:xfrm>
          <a:off x="419100" y="17300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00" name="Line 2"/>
        <xdr:cNvSpPr>
          <a:spLocks noChangeShapeType="1"/>
        </xdr:cNvSpPr>
      </xdr:nvSpPr>
      <xdr:spPr>
        <a:xfrm>
          <a:off x="419100" y="17300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01" name="Line 3"/>
        <xdr:cNvSpPr>
          <a:spLocks noChangeShapeType="1"/>
        </xdr:cNvSpPr>
      </xdr:nvSpPr>
      <xdr:spPr>
        <a:xfrm>
          <a:off x="419100" y="17300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02" name="Line 5"/>
        <xdr:cNvSpPr>
          <a:spLocks noChangeShapeType="1"/>
        </xdr:cNvSpPr>
      </xdr:nvSpPr>
      <xdr:spPr>
        <a:xfrm>
          <a:off x="419100" y="17300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03" name="Line 1"/>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04" name="Line 2"/>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05" name="Line 3"/>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06" name="Line 5"/>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15" name="Line 1"/>
        <xdr:cNvSpPr>
          <a:spLocks noChangeShapeType="1"/>
        </xdr:cNvSpPr>
      </xdr:nvSpPr>
      <xdr:spPr>
        <a:xfrm>
          <a:off x="419100" y="17300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16" name="Line 2"/>
        <xdr:cNvSpPr>
          <a:spLocks noChangeShapeType="1"/>
        </xdr:cNvSpPr>
      </xdr:nvSpPr>
      <xdr:spPr>
        <a:xfrm>
          <a:off x="419100" y="17300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17" name="Line 3"/>
        <xdr:cNvSpPr>
          <a:spLocks noChangeShapeType="1"/>
        </xdr:cNvSpPr>
      </xdr:nvSpPr>
      <xdr:spPr>
        <a:xfrm>
          <a:off x="419100" y="17300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18" name="Line 5"/>
        <xdr:cNvSpPr>
          <a:spLocks noChangeShapeType="1"/>
        </xdr:cNvSpPr>
      </xdr:nvSpPr>
      <xdr:spPr>
        <a:xfrm>
          <a:off x="419100" y="17300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19" name="Line 1"/>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20" name="Line 2"/>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21" name="Line 3"/>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22" name="Line 5"/>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23" name="Line 1"/>
        <xdr:cNvSpPr>
          <a:spLocks noChangeShapeType="1"/>
        </xdr:cNvSpPr>
      </xdr:nvSpPr>
      <xdr:spPr>
        <a:xfrm>
          <a:off x="419100" y="17300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24" name="Line 2"/>
        <xdr:cNvSpPr>
          <a:spLocks noChangeShapeType="1"/>
        </xdr:cNvSpPr>
      </xdr:nvSpPr>
      <xdr:spPr>
        <a:xfrm>
          <a:off x="419100" y="17300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25" name="Line 3"/>
        <xdr:cNvSpPr>
          <a:spLocks noChangeShapeType="1"/>
        </xdr:cNvSpPr>
      </xdr:nvSpPr>
      <xdr:spPr>
        <a:xfrm>
          <a:off x="419100" y="17300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26" name="Line 5"/>
        <xdr:cNvSpPr>
          <a:spLocks noChangeShapeType="1"/>
        </xdr:cNvSpPr>
      </xdr:nvSpPr>
      <xdr:spPr>
        <a:xfrm>
          <a:off x="419100" y="17300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27" name="Line 1"/>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28" name="Line 2"/>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29" name="Line 3"/>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30" name="Line 5"/>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35" name="Line 1"/>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36" name="Line 2"/>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37" name="Line 3"/>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38" name="Line 5"/>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39" name="Line 1"/>
        <xdr:cNvSpPr>
          <a:spLocks noChangeShapeType="1"/>
        </xdr:cNvSpPr>
      </xdr:nvSpPr>
      <xdr:spPr>
        <a:xfrm>
          <a:off x="419100" y="17300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40" name="Line 2"/>
        <xdr:cNvSpPr>
          <a:spLocks noChangeShapeType="1"/>
        </xdr:cNvSpPr>
      </xdr:nvSpPr>
      <xdr:spPr>
        <a:xfrm>
          <a:off x="419100" y="17300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41" name="Line 3"/>
        <xdr:cNvSpPr>
          <a:spLocks noChangeShapeType="1"/>
        </xdr:cNvSpPr>
      </xdr:nvSpPr>
      <xdr:spPr>
        <a:xfrm>
          <a:off x="419100" y="17300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42" name="Line 5"/>
        <xdr:cNvSpPr>
          <a:spLocks noChangeShapeType="1"/>
        </xdr:cNvSpPr>
      </xdr:nvSpPr>
      <xdr:spPr>
        <a:xfrm>
          <a:off x="419100" y="17300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43" name="Line 1"/>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44" name="Line 2"/>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45" name="Line 3"/>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46" name="Line 5"/>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55" name="Line 1"/>
        <xdr:cNvSpPr>
          <a:spLocks noChangeShapeType="1"/>
        </xdr:cNvSpPr>
      </xdr:nvSpPr>
      <xdr:spPr>
        <a:xfrm>
          <a:off x="419100" y="17300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56" name="Line 2"/>
        <xdr:cNvSpPr>
          <a:spLocks noChangeShapeType="1"/>
        </xdr:cNvSpPr>
      </xdr:nvSpPr>
      <xdr:spPr>
        <a:xfrm>
          <a:off x="419100" y="17300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57" name="Line 3"/>
        <xdr:cNvSpPr>
          <a:spLocks noChangeShapeType="1"/>
        </xdr:cNvSpPr>
      </xdr:nvSpPr>
      <xdr:spPr>
        <a:xfrm>
          <a:off x="419100" y="17300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58" name="Line 5"/>
        <xdr:cNvSpPr>
          <a:spLocks noChangeShapeType="1"/>
        </xdr:cNvSpPr>
      </xdr:nvSpPr>
      <xdr:spPr>
        <a:xfrm>
          <a:off x="419100" y="17300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59" name="Line 1"/>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60" name="Line 2"/>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61" name="Line 3"/>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62" name="Line 5"/>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63" name="Line 1"/>
        <xdr:cNvSpPr>
          <a:spLocks noChangeShapeType="1"/>
        </xdr:cNvSpPr>
      </xdr:nvSpPr>
      <xdr:spPr>
        <a:xfrm>
          <a:off x="419100" y="17300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64" name="Line 2"/>
        <xdr:cNvSpPr>
          <a:spLocks noChangeShapeType="1"/>
        </xdr:cNvSpPr>
      </xdr:nvSpPr>
      <xdr:spPr>
        <a:xfrm>
          <a:off x="419100" y="17300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65" name="Line 3"/>
        <xdr:cNvSpPr>
          <a:spLocks noChangeShapeType="1"/>
        </xdr:cNvSpPr>
      </xdr:nvSpPr>
      <xdr:spPr>
        <a:xfrm>
          <a:off x="419100" y="17300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66" name="Line 5"/>
        <xdr:cNvSpPr>
          <a:spLocks noChangeShapeType="1"/>
        </xdr:cNvSpPr>
      </xdr:nvSpPr>
      <xdr:spPr>
        <a:xfrm>
          <a:off x="419100" y="17300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67" name="Line 1"/>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68" name="Line 2"/>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69" name="Line 3"/>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70" name="Line 5"/>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75" name="Line 1"/>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76" name="Line 2"/>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77" name="Line 3"/>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78" name="Line 5"/>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79" name="Line 1"/>
        <xdr:cNvSpPr>
          <a:spLocks noChangeShapeType="1"/>
        </xdr:cNvSpPr>
      </xdr:nvSpPr>
      <xdr:spPr>
        <a:xfrm>
          <a:off x="419100" y="17300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80" name="Line 2"/>
        <xdr:cNvSpPr>
          <a:spLocks noChangeShapeType="1"/>
        </xdr:cNvSpPr>
      </xdr:nvSpPr>
      <xdr:spPr>
        <a:xfrm>
          <a:off x="419100" y="17300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81" name="Line 3"/>
        <xdr:cNvSpPr>
          <a:spLocks noChangeShapeType="1"/>
        </xdr:cNvSpPr>
      </xdr:nvSpPr>
      <xdr:spPr>
        <a:xfrm>
          <a:off x="419100" y="17300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082" name="Line 5"/>
        <xdr:cNvSpPr>
          <a:spLocks noChangeShapeType="1"/>
        </xdr:cNvSpPr>
      </xdr:nvSpPr>
      <xdr:spPr>
        <a:xfrm>
          <a:off x="419100" y="17300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83" name="Line 1"/>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84" name="Line 2"/>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85" name="Line 3"/>
        <xdr:cNvSpPr>
          <a:spLocks noChangeShapeType="1"/>
        </xdr:cNvSpPr>
      </xdr:nvSpPr>
      <xdr:spPr>
        <a:xfrm>
          <a:off x="419100" y="192341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86" name="Line 5"/>
        <xdr:cNvSpPr>
          <a:spLocks noChangeShapeType="1"/>
        </xdr:cNvSpPr>
      </xdr:nvSpPr>
      <xdr:spPr>
        <a:xfrm>
          <a:off x="419100" y="19234150"/>
          <a:ext cx="0" cy="0"/>
        </a:xfrm>
        <a:prstGeom prst="line">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39</xdr:row>
      <xdr:rowOff>0</xdr:rowOff>
    </xdr:from>
    <xdr:to>
      <xdr:col>1</xdr:col>
      <xdr:colOff>0</xdr:colOff>
      <xdr:row>39</xdr:row>
      <xdr:rowOff>0</xdr:rowOff>
    </xdr:to>
    <xdr:sp>
      <xdr:nvSpPr>
        <xdr:cNvPr id="2" name="Line 1"/>
        <xdr:cNvSpPr>
          <a:spLocks noChangeShapeType="1"/>
        </xdr:cNvSpPr>
      </xdr:nvSpPr>
      <xdr:spPr>
        <a:xfrm>
          <a:off x="419100" y="203104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3" name="Line 2"/>
        <xdr:cNvSpPr>
          <a:spLocks noChangeShapeType="1"/>
        </xdr:cNvSpPr>
      </xdr:nvSpPr>
      <xdr:spPr>
        <a:xfrm>
          <a:off x="419100" y="203104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4" name="Line 3"/>
        <xdr:cNvSpPr>
          <a:spLocks noChangeShapeType="1"/>
        </xdr:cNvSpPr>
      </xdr:nvSpPr>
      <xdr:spPr>
        <a:xfrm>
          <a:off x="419100" y="203104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5" name="Line 5"/>
        <xdr:cNvSpPr>
          <a:spLocks noChangeShapeType="1"/>
        </xdr:cNvSpPr>
      </xdr:nvSpPr>
      <xdr:spPr>
        <a:xfrm>
          <a:off x="419100" y="203104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6" name="Line 1"/>
        <xdr:cNvSpPr>
          <a:spLocks noChangeShapeType="1"/>
        </xdr:cNvSpPr>
      </xdr:nvSpPr>
      <xdr:spPr>
        <a:xfrm>
          <a:off x="419100" y="203104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7" name="Line 2"/>
        <xdr:cNvSpPr>
          <a:spLocks noChangeShapeType="1"/>
        </xdr:cNvSpPr>
      </xdr:nvSpPr>
      <xdr:spPr>
        <a:xfrm>
          <a:off x="419100" y="203104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8" name="Line 3"/>
        <xdr:cNvSpPr>
          <a:spLocks noChangeShapeType="1"/>
        </xdr:cNvSpPr>
      </xdr:nvSpPr>
      <xdr:spPr>
        <a:xfrm>
          <a:off x="419100" y="203104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9" name="Line 5"/>
        <xdr:cNvSpPr>
          <a:spLocks noChangeShapeType="1"/>
        </xdr:cNvSpPr>
      </xdr:nvSpPr>
      <xdr:spPr>
        <a:xfrm>
          <a:off x="419100" y="203104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10" name="Line 1"/>
        <xdr:cNvSpPr>
          <a:spLocks noChangeShapeType="1"/>
        </xdr:cNvSpPr>
      </xdr:nvSpPr>
      <xdr:spPr>
        <a:xfrm>
          <a:off x="419100" y="203104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11" name="Line 2"/>
        <xdr:cNvSpPr>
          <a:spLocks noChangeShapeType="1"/>
        </xdr:cNvSpPr>
      </xdr:nvSpPr>
      <xdr:spPr>
        <a:xfrm>
          <a:off x="419100" y="203104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12" name="Line 3"/>
        <xdr:cNvSpPr>
          <a:spLocks noChangeShapeType="1"/>
        </xdr:cNvSpPr>
      </xdr:nvSpPr>
      <xdr:spPr>
        <a:xfrm>
          <a:off x="419100" y="203104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13" name="Line 5"/>
        <xdr:cNvSpPr>
          <a:spLocks noChangeShapeType="1"/>
        </xdr:cNvSpPr>
      </xdr:nvSpPr>
      <xdr:spPr>
        <a:xfrm>
          <a:off x="419100" y="203104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14" name="Line 1"/>
        <xdr:cNvSpPr>
          <a:spLocks noChangeShapeType="1"/>
        </xdr:cNvSpPr>
      </xdr:nvSpPr>
      <xdr:spPr>
        <a:xfrm>
          <a:off x="419100" y="203104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15" name="Line 2"/>
        <xdr:cNvSpPr>
          <a:spLocks noChangeShapeType="1"/>
        </xdr:cNvSpPr>
      </xdr:nvSpPr>
      <xdr:spPr>
        <a:xfrm>
          <a:off x="419100" y="203104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16" name="Line 3"/>
        <xdr:cNvSpPr>
          <a:spLocks noChangeShapeType="1"/>
        </xdr:cNvSpPr>
      </xdr:nvSpPr>
      <xdr:spPr>
        <a:xfrm>
          <a:off x="419100" y="203104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17" name="Line 5"/>
        <xdr:cNvSpPr>
          <a:spLocks noChangeShapeType="1"/>
        </xdr:cNvSpPr>
      </xdr:nvSpPr>
      <xdr:spPr>
        <a:xfrm>
          <a:off x="419100" y="203104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18" name="Line 1"/>
        <xdr:cNvSpPr>
          <a:spLocks noChangeShapeType="1"/>
        </xdr:cNvSpPr>
      </xdr:nvSpPr>
      <xdr:spPr>
        <a:xfrm>
          <a:off x="419100" y="18824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19" name="Line 2"/>
        <xdr:cNvSpPr>
          <a:spLocks noChangeShapeType="1"/>
        </xdr:cNvSpPr>
      </xdr:nvSpPr>
      <xdr:spPr>
        <a:xfrm>
          <a:off x="419100" y="18824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20" name="Line 3"/>
        <xdr:cNvSpPr>
          <a:spLocks noChangeShapeType="1"/>
        </xdr:cNvSpPr>
      </xdr:nvSpPr>
      <xdr:spPr>
        <a:xfrm>
          <a:off x="419100" y="18824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21" name="Line 5"/>
        <xdr:cNvSpPr>
          <a:spLocks noChangeShapeType="1"/>
        </xdr:cNvSpPr>
      </xdr:nvSpPr>
      <xdr:spPr>
        <a:xfrm>
          <a:off x="419100" y="18824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22" name="Line 1"/>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23" name="Line 2"/>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24" name="Line 3"/>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25" name="Line 5"/>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26" name="Line 1"/>
        <xdr:cNvSpPr>
          <a:spLocks noChangeShapeType="1"/>
        </xdr:cNvSpPr>
      </xdr:nvSpPr>
      <xdr:spPr>
        <a:xfrm>
          <a:off x="419100" y="18824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27" name="Line 2"/>
        <xdr:cNvSpPr>
          <a:spLocks noChangeShapeType="1"/>
        </xdr:cNvSpPr>
      </xdr:nvSpPr>
      <xdr:spPr>
        <a:xfrm>
          <a:off x="419100" y="18824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28" name="Line 3"/>
        <xdr:cNvSpPr>
          <a:spLocks noChangeShapeType="1"/>
        </xdr:cNvSpPr>
      </xdr:nvSpPr>
      <xdr:spPr>
        <a:xfrm>
          <a:off x="419100" y="18824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29" name="Line 5"/>
        <xdr:cNvSpPr>
          <a:spLocks noChangeShapeType="1"/>
        </xdr:cNvSpPr>
      </xdr:nvSpPr>
      <xdr:spPr>
        <a:xfrm>
          <a:off x="419100" y="18824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0" name="Line 1"/>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1" name="Line 2"/>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2" name="Line 3"/>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3" name="Line 5"/>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4" name="Line 1"/>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5" name="Line 2"/>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6" name="Line 3"/>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7" name="Line 5"/>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38" name="Line 1"/>
        <xdr:cNvSpPr>
          <a:spLocks noChangeShapeType="1"/>
        </xdr:cNvSpPr>
      </xdr:nvSpPr>
      <xdr:spPr>
        <a:xfrm>
          <a:off x="419100" y="18824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39" name="Line 2"/>
        <xdr:cNvSpPr>
          <a:spLocks noChangeShapeType="1"/>
        </xdr:cNvSpPr>
      </xdr:nvSpPr>
      <xdr:spPr>
        <a:xfrm>
          <a:off x="419100" y="18824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40" name="Line 3"/>
        <xdr:cNvSpPr>
          <a:spLocks noChangeShapeType="1"/>
        </xdr:cNvSpPr>
      </xdr:nvSpPr>
      <xdr:spPr>
        <a:xfrm>
          <a:off x="419100" y="18824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41" name="Line 5"/>
        <xdr:cNvSpPr>
          <a:spLocks noChangeShapeType="1"/>
        </xdr:cNvSpPr>
      </xdr:nvSpPr>
      <xdr:spPr>
        <a:xfrm>
          <a:off x="419100" y="18824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42" name="Line 1"/>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43" name="Line 2"/>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44" name="Line 3"/>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45" name="Line 5"/>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46" name="Line 1"/>
        <xdr:cNvSpPr>
          <a:spLocks noChangeShapeType="1"/>
        </xdr:cNvSpPr>
      </xdr:nvSpPr>
      <xdr:spPr>
        <a:xfrm>
          <a:off x="419100" y="18824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47" name="Line 2"/>
        <xdr:cNvSpPr>
          <a:spLocks noChangeShapeType="1"/>
        </xdr:cNvSpPr>
      </xdr:nvSpPr>
      <xdr:spPr>
        <a:xfrm>
          <a:off x="419100" y="18824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48" name="Line 3"/>
        <xdr:cNvSpPr>
          <a:spLocks noChangeShapeType="1"/>
        </xdr:cNvSpPr>
      </xdr:nvSpPr>
      <xdr:spPr>
        <a:xfrm>
          <a:off x="419100" y="18824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49" name="Line 5"/>
        <xdr:cNvSpPr>
          <a:spLocks noChangeShapeType="1"/>
        </xdr:cNvSpPr>
      </xdr:nvSpPr>
      <xdr:spPr>
        <a:xfrm>
          <a:off x="419100" y="18824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0" name="Line 1"/>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1" name="Line 2"/>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2" name="Line 3"/>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3" name="Line 5"/>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54" name="Line 1"/>
        <xdr:cNvSpPr>
          <a:spLocks noChangeShapeType="1"/>
        </xdr:cNvSpPr>
      </xdr:nvSpPr>
      <xdr:spPr>
        <a:xfrm>
          <a:off x="419100" y="18824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55" name="Line 2"/>
        <xdr:cNvSpPr>
          <a:spLocks noChangeShapeType="1"/>
        </xdr:cNvSpPr>
      </xdr:nvSpPr>
      <xdr:spPr>
        <a:xfrm>
          <a:off x="419100" y="18824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56" name="Line 3"/>
        <xdr:cNvSpPr>
          <a:spLocks noChangeShapeType="1"/>
        </xdr:cNvSpPr>
      </xdr:nvSpPr>
      <xdr:spPr>
        <a:xfrm>
          <a:off x="419100" y="18824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57" name="Line 5"/>
        <xdr:cNvSpPr>
          <a:spLocks noChangeShapeType="1"/>
        </xdr:cNvSpPr>
      </xdr:nvSpPr>
      <xdr:spPr>
        <a:xfrm>
          <a:off x="419100" y="18824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8" name="Line 1"/>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9" name="Line 2"/>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0" name="Line 3"/>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1" name="Line 5"/>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2" name="Line 1"/>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3" name="Line 2"/>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4" name="Line 3"/>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5" name="Line 5"/>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66" name="Line 1"/>
        <xdr:cNvSpPr>
          <a:spLocks noChangeShapeType="1"/>
        </xdr:cNvSpPr>
      </xdr:nvSpPr>
      <xdr:spPr>
        <a:xfrm>
          <a:off x="419100" y="18824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67" name="Line 2"/>
        <xdr:cNvSpPr>
          <a:spLocks noChangeShapeType="1"/>
        </xdr:cNvSpPr>
      </xdr:nvSpPr>
      <xdr:spPr>
        <a:xfrm>
          <a:off x="419100" y="18824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68" name="Line 3"/>
        <xdr:cNvSpPr>
          <a:spLocks noChangeShapeType="1"/>
        </xdr:cNvSpPr>
      </xdr:nvSpPr>
      <xdr:spPr>
        <a:xfrm>
          <a:off x="419100" y="18824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69" name="Line 5"/>
        <xdr:cNvSpPr>
          <a:spLocks noChangeShapeType="1"/>
        </xdr:cNvSpPr>
      </xdr:nvSpPr>
      <xdr:spPr>
        <a:xfrm>
          <a:off x="419100" y="18824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0" name="Line 1"/>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1" name="Line 2"/>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2" name="Line 3"/>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3" name="Line 5"/>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74" name="Line 1"/>
        <xdr:cNvSpPr>
          <a:spLocks noChangeShapeType="1"/>
        </xdr:cNvSpPr>
      </xdr:nvSpPr>
      <xdr:spPr>
        <a:xfrm>
          <a:off x="419100" y="18824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75" name="Line 2"/>
        <xdr:cNvSpPr>
          <a:spLocks noChangeShapeType="1"/>
        </xdr:cNvSpPr>
      </xdr:nvSpPr>
      <xdr:spPr>
        <a:xfrm>
          <a:off x="419100" y="18824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76" name="Line 3"/>
        <xdr:cNvSpPr>
          <a:spLocks noChangeShapeType="1"/>
        </xdr:cNvSpPr>
      </xdr:nvSpPr>
      <xdr:spPr>
        <a:xfrm>
          <a:off x="419100" y="18824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77" name="Line 5"/>
        <xdr:cNvSpPr>
          <a:spLocks noChangeShapeType="1"/>
        </xdr:cNvSpPr>
      </xdr:nvSpPr>
      <xdr:spPr>
        <a:xfrm>
          <a:off x="419100" y="18824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8" name="Line 1"/>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9" name="Line 2"/>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0" name="Line 3"/>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1" name="Line 5"/>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82" name="Line 1"/>
        <xdr:cNvSpPr>
          <a:spLocks noChangeShapeType="1"/>
        </xdr:cNvSpPr>
      </xdr:nvSpPr>
      <xdr:spPr>
        <a:xfrm>
          <a:off x="419100" y="18824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83" name="Line 2"/>
        <xdr:cNvSpPr>
          <a:spLocks noChangeShapeType="1"/>
        </xdr:cNvSpPr>
      </xdr:nvSpPr>
      <xdr:spPr>
        <a:xfrm>
          <a:off x="419100" y="18824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84" name="Line 3"/>
        <xdr:cNvSpPr>
          <a:spLocks noChangeShapeType="1"/>
        </xdr:cNvSpPr>
      </xdr:nvSpPr>
      <xdr:spPr>
        <a:xfrm>
          <a:off x="419100" y="18824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85" name="Line 5"/>
        <xdr:cNvSpPr>
          <a:spLocks noChangeShapeType="1"/>
        </xdr:cNvSpPr>
      </xdr:nvSpPr>
      <xdr:spPr>
        <a:xfrm>
          <a:off x="419100" y="18824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6" name="Line 1"/>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7" name="Line 2"/>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8" name="Line 3"/>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 name="Line 5"/>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 name="Line 1"/>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1" name="Line 2"/>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2" name="Line 3"/>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3" name="Line 5"/>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4" name="Line 1"/>
        <xdr:cNvSpPr>
          <a:spLocks noChangeShapeType="1"/>
        </xdr:cNvSpPr>
      </xdr:nvSpPr>
      <xdr:spPr>
        <a:xfrm>
          <a:off x="419100" y="18824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5" name="Line 2"/>
        <xdr:cNvSpPr>
          <a:spLocks noChangeShapeType="1"/>
        </xdr:cNvSpPr>
      </xdr:nvSpPr>
      <xdr:spPr>
        <a:xfrm>
          <a:off x="419100" y="18824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6" name="Line 3"/>
        <xdr:cNvSpPr>
          <a:spLocks noChangeShapeType="1"/>
        </xdr:cNvSpPr>
      </xdr:nvSpPr>
      <xdr:spPr>
        <a:xfrm>
          <a:off x="419100" y="188245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7" name="Line 5"/>
        <xdr:cNvSpPr>
          <a:spLocks noChangeShapeType="1"/>
        </xdr:cNvSpPr>
      </xdr:nvSpPr>
      <xdr:spPr>
        <a:xfrm>
          <a:off x="419100" y="18824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8" name="Line 1"/>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9" name="Line 2"/>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00" name="Line 3"/>
        <xdr:cNvSpPr>
          <a:spLocks noChangeShapeType="1"/>
        </xdr:cNvSpPr>
      </xdr:nvSpPr>
      <xdr:spPr>
        <a:xfrm>
          <a:off x="419100" y="209486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01" name="Line 5"/>
        <xdr:cNvSpPr>
          <a:spLocks noChangeShapeType="1"/>
        </xdr:cNvSpPr>
      </xdr:nvSpPr>
      <xdr:spPr>
        <a:xfrm>
          <a:off x="419100" y="20948650"/>
          <a:ext cx="0" cy="0"/>
        </a:xfrm>
        <a:prstGeom prst="line">
          <a:avLst/>
        </a:prstGeom>
        <a:noFill/>
        <a:ln w="9525">
          <a:solidFill>
            <a:srgbClr val="000000"/>
          </a:solidFill>
          <a:round/>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39</xdr:row>
      <xdr:rowOff>0</xdr:rowOff>
    </xdr:from>
    <xdr:to>
      <xdr:col>1</xdr:col>
      <xdr:colOff>0</xdr:colOff>
      <xdr:row>39</xdr:row>
      <xdr:rowOff>0</xdr:rowOff>
    </xdr:to>
    <xdr:sp>
      <xdr:nvSpPr>
        <xdr:cNvPr id="2" name="Line 1"/>
        <xdr:cNvSpPr>
          <a:spLocks noChangeShapeType="1"/>
        </xdr:cNvSpPr>
      </xdr:nvSpPr>
      <xdr:spPr>
        <a:xfrm>
          <a:off x="419100" y="207676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3" name="Line 2"/>
        <xdr:cNvSpPr>
          <a:spLocks noChangeShapeType="1"/>
        </xdr:cNvSpPr>
      </xdr:nvSpPr>
      <xdr:spPr>
        <a:xfrm>
          <a:off x="419100" y="207676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4" name="Line 3"/>
        <xdr:cNvSpPr>
          <a:spLocks noChangeShapeType="1"/>
        </xdr:cNvSpPr>
      </xdr:nvSpPr>
      <xdr:spPr>
        <a:xfrm>
          <a:off x="419100" y="207676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5" name="Line 5"/>
        <xdr:cNvSpPr>
          <a:spLocks noChangeShapeType="1"/>
        </xdr:cNvSpPr>
      </xdr:nvSpPr>
      <xdr:spPr>
        <a:xfrm>
          <a:off x="419100" y="207676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6" name="Line 1"/>
        <xdr:cNvSpPr>
          <a:spLocks noChangeShapeType="1"/>
        </xdr:cNvSpPr>
      </xdr:nvSpPr>
      <xdr:spPr>
        <a:xfrm>
          <a:off x="419100" y="207676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7" name="Line 2"/>
        <xdr:cNvSpPr>
          <a:spLocks noChangeShapeType="1"/>
        </xdr:cNvSpPr>
      </xdr:nvSpPr>
      <xdr:spPr>
        <a:xfrm>
          <a:off x="419100" y="207676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8" name="Line 3"/>
        <xdr:cNvSpPr>
          <a:spLocks noChangeShapeType="1"/>
        </xdr:cNvSpPr>
      </xdr:nvSpPr>
      <xdr:spPr>
        <a:xfrm>
          <a:off x="419100" y="207676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9" name="Line 5"/>
        <xdr:cNvSpPr>
          <a:spLocks noChangeShapeType="1"/>
        </xdr:cNvSpPr>
      </xdr:nvSpPr>
      <xdr:spPr>
        <a:xfrm>
          <a:off x="419100" y="207676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10" name="Line 1"/>
        <xdr:cNvSpPr>
          <a:spLocks noChangeShapeType="1"/>
        </xdr:cNvSpPr>
      </xdr:nvSpPr>
      <xdr:spPr>
        <a:xfrm>
          <a:off x="419100" y="207676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11" name="Line 2"/>
        <xdr:cNvSpPr>
          <a:spLocks noChangeShapeType="1"/>
        </xdr:cNvSpPr>
      </xdr:nvSpPr>
      <xdr:spPr>
        <a:xfrm>
          <a:off x="419100" y="207676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12" name="Line 3"/>
        <xdr:cNvSpPr>
          <a:spLocks noChangeShapeType="1"/>
        </xdr:cNvSpPr>
      </xdr:nvSpPr>
      <xdr:spPr>
        <a:xfrm>
          <a:off x="419100" y="207676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13" name="Line 5"/>
        <xdr:cNvSpPr>
          <a:spLocks noChangeShapeType="1"/>
        </xdr:cNvSpPr>
      </xdr:nvSpPr>
      <xdr:spPr>
        <a:xfrm>
          <a:off x="419100" y="207676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14" name="Line 1"/>
        <xdr:cNvSpPr>
          <a:spLocks noChangeShapeType="1"/>
        </xdr:cNvSpPr>
      </xdr:nvSpPr>
      <xdr:spPr>
        <a:xfrm>
          <a:off x="419100" y="207676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15" name="Line 2"/>
        <xdr:cNvSpPr>
          <a:spLocks noChangeShapeType="1"/>
        </xdr:cNvSpPr>
      </xdr:nvSpPr>
      <xdr:spPr>
        <a:xfrm>
          <a:off x="419100" y="207676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16" name="Line 3"/>
        <xdr:cNvSpPr>
          <a:spLocks noChangeShapeType="1"/>
        </xdr:cNvSpPr>
      </xdr:nvSpPr>
      <xdr:spPr>
        <a:xfrm>
          <a:off x="419100" y="207676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17" name="Line 5"/>
        <xdr:cNvSpPr>
          <a:spLocks noChangeShapeType="1"/>
        </xdr:cNvSpPr>
      </xdr:nvSpPr>
      <xdr:spPr>
        <a:xfrm>
          <a:off x="419100" y="207676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18" name="Line 1"/>
        <xdr:cNvSpPr>
          <a:spLocks noChangeShapeType="1"/>
        </xdr:cNvSpPr>
      </xdr:nvSpPr>
      <xdr:spPr>
        <a:xfrm>
          <a:off x="419100" y="191293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19" name="Line 2"/>
        <xdr:cNvSpPr>
          <a:spLocks noChangeShapeType="1"/>
        </xdr:cNvSpPr>
      </xdr:nvSpPr>
      <xdr:spPr>
        <a:xfrm>
          <a:off x="419100" y="191293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20" name="Line 3"/>
        <xdr:cNvSpPr>
          <a:spLocks noChangeShapeType="1"/>
        </xdr:cNvSpPr>
      </xdr:nvSpPr>
      <xdr:spPr>
        <a:xfrm>
          <a:off x="419100" y="191293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21" name="Line 5"/>
        <xdr:cNvSpPr>
          <a:spLocks noChangeShapeType="1"/>
        </xdr:cNvSpPr>
      </xdr:nvSpPr>
      <xdr:spPr>
        <a:xfrm>
          <a:off x="419100" y="191293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22" name="Line 1"/>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23" name="Line 2"/>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24" name="Line 3"/>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25" name="Line 5"/>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26" name="Line 1"/>
        <xdr:cNvSpPr>
          <a:spLocks noChangeShapeType="1"/>
        </xdr:cNvSpPr>
      </xdr:nvSpPr>
      <xdr:spPr>
        <a:xfrm>
          <a:off x="419100" y="191293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27" name="Line 2"/>
        <xdr:cNvSpPr>
          <a:spLocks noChangeShapeType="1"/>
        </xdr:cNvSpPr>
      </xdr:nvSpPr>
      <xdr:spPr>
        <a:xfrm>
          <a:off x="419100" y="191293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28" name="Line 3"/>
        <xdr:cNvSpPr>
          <a:spLocks noChangeShapeType="1"/>
        </xdr:cNvSpPr>
      </xdr:nvSpPr>
      <xdr:spPr>
        <a:xfrm>
          <a:off x="419100" y="191293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29" name="Line 5"/>
        <xdr:cNvSpPr>
          <a:spLocks noChangeShapeType="1"/>
        </xdr:cNvSpPr>
      </xdr:nvSpPr>
      <xdr:spPr>
        <a:xfrm>
          <a:off x="419100" y="191293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0" name="Line 1"/>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1" name="Line 2"/>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2" name="Line 3"/>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3" name="Line 5"/>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4" name="Line 1"/>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5" name="Line 2"/>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6" name="Line 3"/>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7" name="Line 5"/>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38" name="Line 1"/>
        <xdr:cNvSpPr>
          <a:spLocks noChangeShapeType="1"/>
        </xdr:cNvSpPr>
      </xdr:nvSpPr>
      <xdr:spPr>
        <a:xfrm>
          <a:off x="419100" y="191293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39" name="Line 2"/>
        <xdr:cNvSpPr>
          <a:spLocks noChangeShapeType="1"/>
        </xdr:cNvSpPr>
      </xdr:nvSpPr>
      <xdr:spPr>
        <a:xfrm>
          <a:off x="419100" y="191293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40" name="Line 3"/>
        <xdr:cNvSpPr>
          <a:spLocks noChangeShapeType="1"/>
        </xdr:cNvSpPr>
      </xdr:nvSpPr>
      <xdr:spPr>
        <a:xfrm>
          <a:off x="419100" y="191293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41" name="Line 5"/>
        <xdr:cNvSpPr>
          <a:spLocks noChangeShapeType="1"/>
        </xdr:cNvSpPr>
      </xdr:nvSpPr>
      <xdr:spPr>
        <a:xfrm>
          <a:off x="419100" y="191293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42" name="Line 1"/>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43" name="Line 2"/>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44" name="Line 3"/>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45" name="Line 5"/>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46" name="Line 1"/>
        <xdr:cNvSpPr>
          <a:spLocks noChangeShapeType="1"/>
        </xdr:cNvSpPr>
      </xdr:nvSpPr>
      <xdr:spPr>
        <a:xfrm>
          <a:off x="419100" y="191293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47" name="Line 2"/>
        <xdr:cNvSpPr>
          <a:spLocks noChangeShapeType="1"/>
        </xdr:cNvSpPr>
      </xdr:nvSpPr>
      <xdr:spPr>
        <a:xfrm>
          <a:off x="419100" y="191293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48" name="Line 3"/>
        <xdr:cNvSpPr>
          <a:spLocks noChangeShapeType="1"/>
        </xdr:cNvSpPr>
      </xdr:nvSpPr>
      <xdr:spPr>
        <a:xfrm>
          <a:off x="419100" y="191293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49" name="Line 5"/>
        <xdr:cNvSpPr>
          <a:spLocks noChangeShapeType="1"/>
        </xdr:cNvSpPr>
      </xdr:nvSpPr>
      <xdr:spPr>
        <a:xfrm>
          <a:off x="419100" y="191293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0" name="Line 1"/>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1" name="Line 2"/>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2" name="Line 3"/>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3" name="Line 5"/>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54" name="Line 1"/>
        <xdr:cNvSpPr>
          <a:spLocks noChangeShapeType="1"/>
        </xdr:cNvSpPr>
      </xdr:nvSpPr>
      <xdr:spPr>
        <a:xfrm>
          <a:off x="419100" y="191293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55" name="Line 2"/>
        <xdr:cNvSpPr>
          <a:spLocks noChangeShapeType="1"/>
        </xdr:cNvSpPr>
      </xdr:nvSpPr>
      <xdr:spPr>
        <a:xfrm>
          <a:off x="419100" y="191293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56" name="Line 3"/>
        <xdr:cNvSpPr>
          <a:spLocks noChangeShapeType="1"/>
        </xdr:cNvSpPr>
      </xdr:nvSpPr>
      <xdr:spPr>
        <a:xfrm>
          <a:off x="419100" y="191293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57" name="Line 5"/>
        <xdr:cNvSpPr>
          <a:spLocks noChangeShapeType="1"/>
        </xdr:cNvSpPr>
      </xdr:nvSpPr>
      <xdr:spPr>
        <a:xfrm>
          <a:off x="419100" y="191293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8" name="Line 1"/>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9" name="Line 2"/>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0" name="Line 3"/>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1" name="Line 5"/>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2" name="Line 1"/>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3" name="Line 2"/>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4" name="Line 3"/>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5" name="Line 5"/>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66" name="Line 1"/>
        <xdr:cNvSpPr>
          <a:spLocks noChangeShapeType="1"/>
        </xdr:cNvSpPr>
      </xdr:nvSpPr>
      <xdr:spPr>
        <a:xfrm>
          <a:off x="419100" y="191293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67" name="Line 2"/>
        <xdr:cNvSpPr>
          <a:spLocks noChangeShapeType="1"/>
        </xdr:cNvSpPr>
      </xdr:nvSpPr>
      <xdr:spPr>
        <a:xfrm>
          <a:off x="419100" y="191293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68" name="Line 3"/>
        <xdr:cNvSpPr>
          <a:spLocks noChangeShapeType="1"/>
        </xdr:cNvSpPr>
      </xdr:nvSpPr>
      <xdr:spPr>
        <a:xfrm>
          <a:off x="419100" y="191293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69" name="Line 5"/>
        <xdr:cNvSpPr>
          <a:spLocks noChangeShapeType="1"/>
        </xdr:cNvSpPr>
      </xdr:nvSpPr>
      <xdr:spPr>
        <a:xfrm>
          <a:off x="419100" y="191293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0" name="Line 1"/>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1" name="Line 2"/>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2" name="Line 3"/>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3" name="Line 5"/>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74" name="Line 1"/>
        <xdr:cNvSpPr>
          <a:spLocks noChangeShapeType="1"/>
        </xdr:cNvSpPr>
      </xdr:nvSpPr>
      <xdr:spPr>
        <a:xfrm>
          <a:off x="419100" y="191293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75" name="Line 2"/>
        <xdr:cNvSpPr>
          <a:spLocks noChangeShapeType="1"/>
        </xdr:cNvSpPr>
      </xdr:nvSpPr>
      <xdr:spPr>
        <a:xfrm>
          <a:off x="419100" y="191293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76" name="Line 3"/>
        <xdr:cNvSpPr>
          <a:spLocks noChangeShapeType="1"/>
        </xdr:cNvSpPr>
      </xdr:nvSpPr>
      <xdr:spPr>
        <a:xfrm>
          <a:off x="419100" y="191293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77" name="Line 5"/>
        <xdr:cNvSpPr>
          <a:spLocks noChangeShapeType="1"/>
        </xdr:cNvSpPr>
      </xdr:nvSpPr>
      <xdr:spPr>
        <a:xfrm>
          <a:off x="419100" y="191293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8" name="Line 1"/>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9" name="Line 2"/>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0" name="Line 3"/>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1" name="Line 5"/>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82" name="Line 1"/>
        <xdr:cNvSpPr>
          <a:spLocks noChangeShapeType="1"/>
        </xdr:cNvSpPr>
      </xdr:nvSpPr>
      <xdr:spPr>
        <a:xfrm>
          <a:off x="419100" y="191293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83" name="Line 2"/>
        <xdr:cNvSpPr>
          <a:spLocks noChangeShapeType="1"/>
        </xdr:cNvSpPr>
      </xdr:nvSpPr>
      <xdr:spPr>
        <a:xfrm>
          <a:off x="419100" y="191293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84" name="Line 3"/>
        <xdr:cNvSpPr>
          <a:spLocks noChangeShapeType="1"/>
        </xdr:cNvSpPr>
      </xdr:nvSpPr>
      <xdr:spPr>
        <a:xfrm>
          <a:off x="419100" y="191293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85" name="Line 5"/>
        <xdr:cNvSpPr>
          <a:spLocks noChangeShapeType="1"/>
        </xdr:cNvSpPr>
      </xdr:nvSpPr>
      <xdr:spPr>
        <a:xfrm>
          <a:off x="419100" y="191293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6" name="Line 1"/>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7" name="Line 2"/>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8" name="Line 3"/>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 name="Line 5"/>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 name="Line 1"/>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1" name="Line 2"/>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2" name="Line 3"/>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3" name="Line 5"/>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4" name="Line 1"/>
        <xdr:cNvSpPr>
          <a:spLocks noChangeShapeType="1"/>
        </xdr:cNvSpPr>
      </xdr:nvSpPr>
      <xdr:spPr>
        <a:xfrm>
          <a:off x="419100" y="191293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5" name="Line 2"/>
        <xdr:cNvSpPr>
          <a:spLocks noChangeShapeType="1"/>
        </xdr:cNvSpPr>
      </xdr:nvSpPr>
      <xdr:spPr>
        <a:xfrm>
          <a:off x="419100" y="191293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6" name="Line 3"/>
        <xdr:cNvSpPr>
          <a:spLocks noChangeShapeType="1"/>
        </xdr:cNvSpPr>
      </xdr:nvSpPr>
      <xdr:spPr>
        <a:xfrm>
          <a:off x="419100" y="191293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7" name="Line 5"/>
        <xdr:cNvSpPr>
          <a:spLocks noChangeShapeType="1"/>
        </xdr:cNvSpPr>
      </xdr:nvSpPr>
      <xdr:spPr>
        <a:xfrm>
          <a:off x="419100" y="191293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8" name="Line 1"/>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9" name="Line 2"/>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00" name="Line 3"/>
        <xdr:cNvSpPr>
          <a:spLocks noChangeShapeType="1"/>
        </xdr:cNvSpPr>
      </xdr:nvSpPr>
      <xdr:spPr>
        <a:xfrm>
          <a:off x="419100" y="214058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01" name="Line 5"/>
        <xdr:cNvSpPr>
          <a:spLocks noChangeShapeType="1"/>
        </xdr:cNvSpPr>
      </xdr:nvSpPr>
      <xdr:spPr>
        <a:xfrm>
          <a:off x="419100" y="21405850"/>
          <a:ext cx="0" cy="0"/>
        </a:xfrm>
        <a:prstGeom prst="line">
          <a:avLst/>
        </a:prstGeom>
        <a:noFill/>
        <a:ln w="9525">
          <a:solidFill>
            <a:srgbClr val="000000"/>
          </a:solidFill>
          <a:round/>
        </a:ln>
      </xdr:spPr>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39</xdr:row>
      <xdr:rowOff>0</xdr:rowOff>
    </xdr:from>
    <xdr:to>
      <xdr:col>1</xdr:col>
      <xdr:colOff>0</xdr:colOff>
      <xdr:row>39</xdr:row>
      <xdr:rowOff>0</xdr:rowOff>
    </xdr:to>
    <xdr:sp>
      <xdr:nvSpPr>
        <xdr:cNvPr id="2" name="Line 1"/>
        <xdr:cNvSpPr>
          <a:spLocks noChangeShapeType="1"/>
        </xdr:cNvSpPr>
      </xdr:nvSpPr>
      <xdr:spPr>
        <a:xfrm>
          <a:off x="419100" y="213518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3" name="Line 2"/>
        <xdr:cNvSpPr>
          <a:spLocks noChangeShapeType="1"/>
        </xdr:cNvSpPr>
      </xdr:nvSpPr>
      <xdr:spPr>
        <a:xfrm>
          <a:off x="419100" y="213518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4" name="Line 3"/>
        <xdr:cNvSpPr>
          <a:spLocks noChangeShapeType="1"/>
        </xdr:cNvSpPr>
      </xdr:nvSpPr>
      <xdr:spPr>
        <a:xfrm>
          <a:off x="419100" y="213518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5" name="Line 5"/>
        <xdr:cNvSpPr>
          <a:spLocks noChangeShapeType="1"/>
        </xdr:cNvSpPr>
      </xdr:nvSpPr>
      <xdr:spPr>
        <a:xfrm>
          <a:off x="419100" y="213518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6" name="Line 1"/>
        <xdr:cNvSpPr>
          <a:spLocks noChangeShapeType="1"/>
        </xdr:cNvSpPr>
      </xdr:nvSpPr>
      <xdr:spPr>
        <a:xfrm>
          <a:off x="419100" y="213518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7" name="Line 2"/>
        <xdr:cNvSpPr>
          <a:spLocks noChangeShapeType="1"/>
        </xdr:cNvSpPr>
      </xdr:nvSpPr>
      <xdr:spPr>
        <a:xfrm>
          <a:off x="419100" y="213518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8" name="Line 3"/>
        <xdr:cNvSpPr>
          <a:spLocks noChangeShapeType="1"/>
        </xdr:cNvSpPr>
      </xdr:nvSpPr>
      <xdr:spPr>
        <a:xfrm>
          <a:off x="419100" y="213518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9" name="Line 5"/>
        <xdr:cNvSpPr>
          <a:spLocks noChangeShapeType="1"/>
        </xdr:cNvSpPr>
      </xdr:nvSpPr>
      <xdr:spPr>
        <a:xfrm>
          <a:off x="419100" y="213518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10" name="Line 1"/>
        <xdr:cNvSpPr>
          <a:spLocks noChangeShapeType="1"/>
        </xdr:cNvSpPr>
      </xdr:nvSpPr>
      <xdr:spPr>
        <a:xfrm>
          <a:off x="419100" y="213518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11" name="Line 2"/>
        <xdr:cNvSpPr>
          <a:spLocks noChangeShapeType="1"/>
        </xdr:cNvSpPr>
      </xdr:nvSpPr>
      <xdr:spPr>
        <a:xfrm>
          <a:off x="419100" y="213518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12" name="Line 3"/>
        <xdr:cNvSpPr>
          <a:spLocks noChangeShapeType="1"/>
        </xdr:cNvSpPr>
      </xdr:nvSpPr>
      <xdr:spPr>
        <a:xfrm>
          <a:off x="419100" y="213518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13" name="Line 5"/>
        <xdr:cNvSpPr>
          <a:spLocks noChangeShapeType="1"/>
        </xdr:cNvSpPr>
      </xdr:nvSpPr>
      <xdr:spPr>
        <a:xfrm>
          <a:off x="419100" y="213518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14" name="Line 1"/>
        <xdr:cNvSpPr>
          <a:spLocks noChangeShapeType="1"/>
        </xdr:cNvSpPr>
      </xdr:nvSpPr>
      <xdr:spPr>
        <a:xfrm>
          <a:off x="419100" y="213518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15" name="Line 2"/>
        <xdr:cNvSpPr>
          <a:spLocks noChangeShapeType="1"/>
        </xdr:cNvSpPr>
      </xdr:nvSpPr>
      <xdr:spPr>
        <a:xfrm>
          <a:off x="419100" y="213518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16" name="Line 3"/>
        <xdr:cNvSpPr>
          <a:spLocks noChangeShapeType="1"/>
        </xdr:cNvSpPr>
      </xdr:nvSpPr>
      <xdr:spPr>
        <a:xfrm>
          <a:off x="419100" y="21351875"/>
          <a:ext cx="0" cy="0"/>
        </a:xfrm>
        <a:prstGeom prst="line">
          <a:avLst/>
        </a:prstGeom>
        <a:noFill/>
        <a:ln w="9525">
          <a:solidFill>
            <a:srgbClr val="000000"/>
          </a:solidFill>
          <a:round/>
        </a:ln>
      </xdr:spPr>
    </xdr:sp>
    <xdr:clientData/>
  </xdr:twoCellAnchor>
  <xdr:twoCellAnchor>
    <xdr:from>
      <xdr:col>1</xdr:col>
      <xdr:colOff>0</xdr:colOff>
      <xdr:row>39</xdr:row>
      <xdr:rowOff>0</xdr:rowOff>
    </xdr:from>
    <xdr:to>
      <xdr:col>1</xdr:col>
      <xdr:colOff>0</xdr:colOff>
      <xdr:row>39</xdr:row>
      <xdr:rowOff>0</xdr:rowOff>
    </xdr:to>
    <xdr:sp>
      <xdr:nvSpPr>
        <xdr:cNvPr id="17" name="Line 5"/>
        <xdr:cNvSpPr>
          <a:spLocks noChangeShapeType="1"/>
        </xdr:cNvSpPr>
      </xdr:nvSpPr>
      <xdr:spPr>
        <a:xfrm>
          <a:off x="419100" y="213518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18" name="Line 1"/>
        <xdr:cNvSpPr>
          <a:spLocks noChangeShapeType="1"/>
        </xdr:cNvSpPr>
      </xdr:nvSpPr>
      <xdr:spPr>
        <a:xfrm>
          <a:off x="419100" y="196754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19" name="Line 2"/>
        <xdr:cNvSpPr>
          <a:spLocks noChangeShapeType="1"/>
        </xdr:cNvSpPr>
      </xdr:nvSpPr>
      <xdr:spPr>
        <a:xfrm>
          <a:off x="419100" y="196754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20" name="Line 3"/>
        <xdr:cNvSpPr>
          <a:spLocks noChangeShapeType="1"/>
        </xdr:cNvSpPr>
      </xdr:nvSpPr>
      <xdr:spPr>
        <a:xfrm>
          <a:off x="419100" y="196754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21" name="Line 5"/>
        <xdr:cNvSpPr>
          <a:spLocks noChangeShapeType="1"/>
        </xdr:cNvSpPr>
      </xdr:nvSpPr>
      <xdr:spPr>
        <a:xfrm>
          <a:off x="419100" y="196754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22" name="Line 1"/>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23" name="Line 2"/>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24" name="Line 3"/>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25" name="Line 5"/>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26" name="Line 1"/>
        <xdr:cNvSpPr>
          <a:spLocks noChangeShapeType="1"/>
        </xdr:cNvSpPr>
      </xdr:nvSpPr>
      <xdr:spPr>
        <a:xfrm>
          <a:off x="419100" y="196754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27" name="Line 2"/>
        <xdr:cNvSpPr>
          <a:spLocks noChangeShapeType="1"/>
        </xdr:cNvSpPr>
      </xdr:nvSpPr>
      <xdr:spPr>
        <a:xfrm>
          <a:off x="419100" y="196754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28" name="Line 3"/>
        <xdr:cNvSpPr>
          <a:spLocks noChangeShapeType="1"/>
        </xdr:cNvSpPr>
      </xdr:nvSpPr>
      <xdr:spPr>
        <a:xfrm>
          <a:off x="419100" y="196754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29" name="Line 5"/>
        <xdr:cNvSpPr>
          <a:spLocks noChangeShapeType="1"/>
        </xdr:cNvSpPr>
      </xdr:nvSpPr>
      <xdr:spPr>
        <a:xfrm>
          <a:off x="419100" y="196754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0" name="Line 1"/>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1" name="Line 2"/>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2" name="Line 3"/>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3" name="Line 5"/>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4" name="Line 1"/>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5" name="Line 2"/>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6" name="Line 3"/>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7" name="Line 5"/>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38" name="Line 1"/>
        <xdr:cNvSpPr>
          <a:spLocks noChangeShapeType="1"/>
        </xdr:cNvSpPr>
      </xdr:nvSpPr>
      <xdr:spPr>
        <a:xfrm>
          <a:off x="419100" y="196754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39" name="Line 2"/>
        <xdr:cNvSpPr>
          <a:spLocks noChangeShapeType="1"/>
        </xdr:cNvSpPr>
      </xdr:nvSpPr>
      <xdr:spPr>
        <a:xfrm>
          <a:off x="419100" y="196754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40" name="Line 3"/>
        <xdr:cNvSpPr>
          <a:spLocks noChangeShapeType="1"/>
        </xdr:cNvSpPr>
      </xdr:nvSpPr>
      <xdr:spPr>
        <a:xfrm>
          <a:off x="419100" y="196754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41" name="Line 5"/>
        <xdr:cNvSpPr>
          <a:spLocks noChangeShapeType="1"/>
        </xdr:cNvSpPr>
      </xdr:nvSpPr>
      <xdr:spPr>
        <a:xfrm>
          <a:off x="419100" y="196754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42" name="Line 1"/>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43" name="Line 2"/>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44" name="Line 3"/>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45" name="Line 5"/>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46" name="Line 1"/>
        <xdr:cNvSpPr>
          <a:spLocks noChangeShapeType="1"/>
        </xdr:cNvSpPr>
      </xdr:nvSpPr>
      <xdr:spPr>
        <a:xfrm>
          <a:off x="419100" y="196754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47" name="Line 2"/>
        <xdr:cNvSpPr>
          <a:spLocks noChangeShapeType="1"/>
        </xdr:cNvSpPr>
      </xdr:nvSpPr>
      <xdr:spPr>
        <a:xfrm>
          <a:off x="419100" y="196754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48" name="Line 3"/>
        <xdr:cNvSpPr>
          <a:spLocks noChangeShapeType="1"/>
        </xdr:cNvSpPr>
      </xdr:nvSpPr>
      <xdr:spPr>
        <a:xfrm>
          <a:off x="419100" y="196754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49" name="Line 5"/>
        <xdr:cNvSpPr>
          <a:spLocks noChangeShapeType="1"/>
        </xdr:cNvSpPr>
      </xdr:nvSpPr>
      <xdr:spPr>
        <a:xfrm>
          <a:off x="419100" y="196754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0" name="Line 1"/>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1" name="Line 2"/>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2" name="Line 3"/>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3" name="Line 5"/>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54" name="Line 1"/>
        <xdr:cNvSpPr>
          <a:spLocks noChangeShapeType="1"/>
        </xdr:cNvSpPr>
      </xdr:nvSpPr>
      <xdr:spPr>
        <a:xfrm>
          <a:off x="419100" y="196754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55" name="Line 2"/>
        <xdr:cNvSpPr>
          <a:spLocks noChangeShapeType="1"/>
        </xdr:cNvSpPr>
      </xdr:nvSpPr>
      <xdr:spPr>
        <a:xfrm>
          <a:off x="419100" y="196754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56" name="Line 3"/>
        <xdr:cNvSpPr>
          <a:spLocks noChangeShapeType="1"/>
        </xdr:cNvSpPr>
      </xdr:nvSpPr>
      <xdr:spPr>
        <a:xfrm>
          <a:off x="419100" y="196754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57" name="Line 5"/>
        <xdr:cNvSpPr>
          <a:spLocks noChangeShapeType="1"/>
        </xdr:cNvSpPr>
      </xdr:nvSpPr>
      <xdr:spPr>
        <a:xfrm>
          <a:off x="419100" y="196754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8" name="Line 1"/>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9" name="Line 2"/>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0" name="Line 3"/>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1" name="Line 5"/>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2" name="Line 1"/>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3" name="Line 2"/>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4" name="Line 3"/>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5" name="Line 5"/>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66" name="Line 1"/>
        <xdr:cNvSpPr>
          <a:spLocks noChangeShapeType="1"/>
        </xdr:cNvSpPr>
      </xdr:nvSpPr>
      <xdr:spPr>
        <a:xfrm>
          <a:off x="419100" y="196754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67" name="Line 2"/>
        <xdr:cNvSpPr>
          <a:spLocks noChangeShapeType="1"/>
        </xdr:cNvSpPr>
      </xdr:nvSpPr>
      <xdr:spPr>
        <a:xfrm>
          <a:off x="419100" y="196754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68" name="Line 3"/>
        <xdr:cNvSpPr>
          <a:spLocks noChangeShapeType="1"/>
        </xdr:cNvSpPr>
      </xdr:nvSpPr>
      <xdr:spPr>
        <a:xfrm>
          <a:off x="419100" y="196754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69" name="Line 5"/>
        <xdr:cNvSpPr>
          <a:spLocks noChangeShapeType="1"/>
        </xdr:cNvSpPr>
      </xdr:nvSpPr>
      <xdr:spPr>
        <a:xfrm>
          <a:off x="419100" y="196754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0" name="Line 1"/>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1" name="Line 2"/>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2" name="Line 3"/>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3" name="Line 5"/>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74" name="Line 1"/>
        <xdr:cNvSpPr>
          <a:spLocks noChangeShapeType="1"/>
        </xdr:cNvSpPr>
      </xdr:nvSpPr>
      <xdr:spPr>
        <a:xfrm>
          <a:off x="419100" y="196754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75" name="Line 2"/>
        <xdr:cNvSpPr>
          <a:spLocks noChangeShapeType="1"/>
        </xdr:cNvSpPr>
      </xdr:nvSpPr>
      <xdr:spPr>
        <a:xfrm>
          <a:off x="419100" y="196754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76" name="Line 3"/>
        <xdr:cNvSpPr>
          <a:spLocks noChangeShapeType="1"/>
        </xdr:cNvSpPr>
      </xdr:nvSpPr>
      <xdr:spPr>
        <a:xfrm>
          <a:off x="419100" y="196754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77" name="Line 5"/>
        <xdr:cNvSpPr>
          <a:spLocks noChangeShapeType="1"/>
        </xdr:cNvSpPr>
      </xdr:nvSpPr>
      <xdr:spPr>
        <a:xfrm>
          <a:off x="419100" y="196754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8" name="Line 1"/>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9" name="Line 2"/>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0" name="Line 3"/>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1" name="Line 5"/>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82" name="Line 1"/>
        <xdr:cNvSpPr>
          <a:spLocks noChangeShapeType="1"/>
        </xdr:cNvSpPr>
      </xdr:nvSpPr>
      <xdr:spPr>
        <a:xfrm>
          <a:off x="419100" y="196754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83" name="Line 2"/>
        <xdr:cNvSpPr>
          <a:spLocks noChangeShapeType="1"/>
        </xdr:cNvSpPr>
      </xdr:nvSpPr>
      <xdr:spPr>
        <a:xfrm>
          <a:off x="419100" y="196754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84" name="Line 3"/>
        <xdr:cNvSpPr>
          <a:spLocks noChangeShapeType="1"/>
        </xdr:cNvSpPr>
      </xdr:nvSpPr>
      <xdr:spPr>
        <a:xfrm>
          <a:off x="419100" y="196754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85" name="Line 5"/>
        <xdr:cNvSpPr>
          <a:spLocks noChangeShapeType="1"/>
        </xdr:cNvSpPr>
      </xdr:nvSpPr>
      <xdr:spPr>
        <a:xfrm>
          <a:off x="419100" y="196754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6" name="Line 1"/>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7" name="Line 2"/>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8" name="Line 3"/>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 name="Line 5"/>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0" name="Line 1"/>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1" name="Line 2"/>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2" name="Line 3"/>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3" name="Line 5"/>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4" name="Line 1"/>
        <xdr:cNvSpPr>
          <a:spLocks noChangeShapeType="1"/>
        </xdr:cNvSpPr>
      </xdr:nvSpPr>
      <xdr:spPr>
        <a:xfrm>
          <a:off x="419100" y="196754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5" name="Line 2"/>
        <xdr:cNvSpPr>
          <a:spLocks noChangeShapeType="1"/>
        </xdr:cNvSpPr>
      </xdr:nvSpPr>
      <xdr:spPr>
        <a:xfrm>
          <a:off x="419100" y="196754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6" name="Line 3"/>
        <xdr:cNvSpPr>
          <a:spLocks noChangeShapeType="1"/>
        </xdr:cNvSpPr>
      </xdr:nvSpPr>
      <xdr:spPr>
        <a:xfrm>
          <a:off x="419100" y="19675475"/>
          <a:ext cx="0" cy="0"/>
        </a:xfrm>
        <a:prstGeom prst="line">
          <a:avLst/>
        </a:prstGeom>
        <a:noFill/>
        <a:ln w="9525">
          <a:solidFill>
            <a:srgbClr val="000000"/>
          </a:solidFill>
          <a:round/>
        </a:ln>
      </xdr:spPr>
    </xdr:sp>
    <xdr:clientData/>
  </xdr:twoCellAnchor>
  <xdr:twoCellAnchor>
    <xdr:from>
      <xdr:col>1</xdr:col>
      <xdr:colOff>0</xdr:colOff>
      <xdr:row>36</xdr:row>
      <xdr:rowOff>0</xdr:rowOff>
    </xdr:from>
    <xdr:to>
      <xdr:col>1</xdr:col>
      <xdr:colOff>0</xdr:colOff>
      <xdr:row>36</xdr:row>
      <xdr:rowOff>0</xdr:rowOff>
    </xdr:to>
    <xdr:sp>
      <xdr:nvSpPr>
        <xdr:cNvPr id="97" name="Line 5"/>
        <xdr:cNvSpPr>
          <a:spLocks noChangeShapeType="1"/>
        </xdr:cNvSpPr>
      </xdr:nvSpPr>
      <xdr:spPr>
        <a:xfrm>
          <a:off x="419100" y="196754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8" name="Line 1"/>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9" name="Line 2"/>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00" name="Line 3"/>
        <xdr:cNvSpPr>
          <a:spLocks noChangeShapeType="1"/>
        </xdr:cNvSpPr>
      </xdr:nvSpPr>
      <xdr:spPr>
        <a:xfrm>
          <a:off x="419100" y="219900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01" name="Line 5"/>
        <xdr:cNvSpPr>
          <a:spLocks noChangeShapeType="1"/>
        </xdr:cNvSpPr>
      </xdr:nvSpPr>
      <xdr:spPr>
        <a:xfrm>
          <a:off x="419100" y="21990050"/>
          <a:ext cx="0" cy="0"/>
        </a:xfrm>
        <a:prstGeom prst="line">
          <a:avLst/>
        </a:prstGeom>
        <a:noFill/>
        <a:ln w="9525">
          <a:solidFill>
            <a:srgbClr val="000000"/>
          </a:solidFill>
          <a:rou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pageSetUpPr fitToPage="1"/>
  </sheetPr>
  <dimension ref="A1:P42"/>
  <sheetViews>
    <sheetView topLeftCell="A33" workbookViewId="0">
      <selection activeCell="A3" sqref="A3:P39"/>
    </sheetView>
  </sheetViews>
  <sheetFormatPr defaultColWidth="9" defaultRowHeight="13.8"/>
  <cols>
    <col min="1" max="1" width="5.5" style="4" customWidth="1"/>
    <col min="2" max="2" width="7.875" style="4" customWidth="1"/>
    <col min="3" max="3" width="13.375" style="4" customWidth="1"/>
    <col min="4" max="4" width="8.875" style="5" customWidth="1"/>
    <col min="5" max="6" width="7.375" style="5" customWidth="1"/>
    <col min="7" max="7" width="5.875" style="5" customWidth="1"/>
    <col min="8" max="8" width="8" style="5" customWidth="1"/>
    <col min="9" max="9" width="10.5" style="4" customWidth="1"/>
    <col min="10" max="10" width="30.625" style="4" customWidth="1"/>
    <col min="11" max="15" width="10.375" style="4" customWidth="1"/>
    <col min="16" max="16" width="16" style="4" customWidth="1"/>
    <col min="17" max="16384" width="9" style="4"/>
  </cols>
  <sheetData>
    <row r="1" s="1" customFormat="1" ht="16.5" customHeight="1" spans="1:8">
      <c r="A1" s="6" t="s">
        <v>0</v>
      </c>
      <c r="B1" s="6"/>
      <c r="D1" s="7"/>
      <c r="E1" s="7"/>
      <c r="F1" s="7"/>
      <c r="G1" s="7"/>
      <c r="H1" s="7"/>
    </row>
    <row r="2" ht="24.75" customHeight="1" spans="1:16">
      <c r="A2" s="8" t="s">
        <v>1</v>
      </c>
      <c r="B2" s="9"/>
      <c r="C2" s="9"/>
      <c r="D2" s="9"/>
      <c r="E2" s="9"/>
      <c r="F2" s="9"/>
      <c r="G2" s="9"/>
      <c r="H2" s="9"/>
      <c r="I2" s="9"/>
      <c r="J2" s="9"/>
      <c r="K2" s="9"/>
      <c r="L2" s="9"/>
      <c r="M2" s="9"/>
      <c r="N2" s="9"/>
      <c r="O2" s="9"/>
      <c r="P2" s="9"/>
    </row>
    <row r="3" s="2" customFormat="1" ht="34" customHeight="1" spans="1:16">
      <c r="A3" s="10" t="s">
        <v>2</v>
      </c>
      <c r="B3" s="10"/>
      <c r="C3" s="11"/>
      <c r="D3" s="11"/>
      <c r="E3" s="11"/>
      <c r="F3" s="12" t="s">
        <v>3</v>
      </c>
      <c r="G3" s="12"/>
      <c r="H3" s="12"/>
      <c r="I3" s="50"/>
      <c r="J3" s="51"/>
      <c r="K3" s="52" t="s">
        <v>4</v>
      </c>
      <c r="L3" s="52"/>
      <c r="M3" s="52"/>
      <c r="N3" s="52"/>
      <c r="O3" s="52"/>
      <c r="P3" s="52"/>
    </row>
    <row r="4" s="2" customFormat="1" ht="34" customHeight="1" spans="1:16">
      <c r="A4" s="13" t="s">
        <v>5</v>
      </c>
      <c r="B4" s="13"/>
      <c r="C4" s="14" t="s">
        <v>6</v>
      </c>
      <c r="D4" s="15"/>
      <c r="E4" s="15"/>
      <c r="F4" s="15"/>
      <c r="G4" s="15"/>
      <c r="H4" s="15"/>
      <c r="I4" s="53"/>
      <c r="J4" s="53"/>
      <c r="K4" s="53"/>
      <c r="L4" s="53"/>
      <c r="M4" s="17" t="s">
        <v>7</v>
      </c>
      <c r="N4" s="17"/>
      <c r="O4" s="15" t="s">
        <v>8</v>
      </c>
      <c r="P4" s="54"/>
    </row>
    <row r="5" s="2" customFormat="1" ht="34" customHeight="1" spans="1:16">
      <c r="A5" s="13" t="s">
        <v>9</v>
      </c>
      <c r="B5" s="13"/>
      <c r="C5" s="14" t="s">
        <v>10</v>
      </c>
      <c r="D5" s="15"/>
      <c r="E5" s="15"/>
      <c r="F5" s="15"/>
      <c r="G5" s="15"/>
      <c r="H5" s="15"/>
      <c r="I5" s="53"/>
      <c r="J5" s="53"/>
      <c r="K5" s="53"/>
      <c r="L5" s="53"/>
      <c r="M5" s="53"/>
      <c r="N5" s="53"/>
      <c r="O5" s="53"/>
      <c r="P5" s="53"/>
    </row>
    <row r="6" s="2" customFormat="1" ht="34" customHeight="1" spans="1:16">
      <c r="A6" s="13" t="s">
        <v>11</v>
      </c>
      <c r="B6" s="13"/>
      <c r="C6" s="14" t="s">
        <v>12</v>
      </c>
      <c r="D6" s="15"/>
      <c r="E6" s="15"/>
      <c r="F6" s="15"/>
      <c r="G6" s="15"/>
      <c r="H6" s="15"/>
      <c r="I6" s="53"/>
      <c r="J6" s="53"/>
      <c r="K6" s="53"/>
      <c r="L6" s="53"/>
      <c r="M6" s="53"/>
      <c r="N6" s="53"/>
      <c r="O6" s="53"/>
      <c r="P6" s="53"/>
    </row>
    <row r="7" s="2" customFormat="1" ht="34" customHeight="1" spans="1:16">
      <c r="A7" s="16" t="s">
        <v>13</v>
      </c>
      <c r="B7" s="16"/>
      <c r="C7" s="17" t="s">
        <v>14</v>
      </c>
      <c r="D7" s="18" t="s">
        <v>15</v>
      </c>
      <c r="E7" s="18"/>
      <c r="F7" s="18"/>
      <c r="G7" s="17" t="s">
        <v>16</v>
      </c>
      <c r="H7" s="17"/>
      <c r="I7" s="30" t="s">
        <v>17</v>
      </c>
      <c r="J7" s="17" t="s">
        <v>18</v>
      </c>
      <c r="K7" s="17"/>
      <c r="L7" s="17"/>
      <c r="M7" s="17"/>
      <c r="N7" s="17"/>
      <c r="O7" s="17"/>
      <c r="P7" s="17"/>
    </row>
    <row r="8" s="2" customFormat="1" ht="34" customHeight="1" spans="1:16">
      <c r="A8" s="16"/>
      <c r="B8" s="16"/>
      <c r="C8" s="17"/>
      <c r="D8" s="19" t="s">
        <v>19</v>
      </c>
      <c r="E8" s="19" t="s">
        <v>20</v>
      </c>
      <c r="F8" s="19" t="s">
        <v>21</v>
      </c>
      <c r="G8" s="17"/>
      <c r="H8" s="17"/>
      <c r="I8" s="30"/>
      <c r="J8" s="17"/>
      <c r="K8" s="17"/>
      <c r="L8" s="17"/>
      <c r="M8" s="17"/>
      <c r="N8" s="17"/>
      <c r="O8" s="17"/>
      <c r="P8" s="17"/>
    </row>
    <row r="9" s="2" customFormat="1" ht="34" customHeight="1" spans="1:16">
      <c r="A9" s="16"/>
      <c r="B9" s="16"/>
      <c r="C9" s="20" t="s">
        <v>22</v>
      </c>
      <c r="D9" s="20">
        <f>SUM(E9:F9)</f>
        <v>12.04</v>
      </c>
      <c r="E9" s="20">
        <f>SUM(E10:E11)</f>
        <v>13.4</v>
      </c>
      <c r="F9" s="20">
        <f>SUM(F10:F11)</f>
        <v>-1.36</v>
      </c>
      <c r="G9" s="20">
        <f>SUM(G10:G11)</f>
        <v>12.04</v>
      </c>
      <c r="H9" s="20"/>
      <c r="I9" s="55">
        <f>ROUND(G9/D9*100,2)</f>
        <v>100</v>
      </c>
      <c r="J9" s="14" t="s">
        <v>23</v>
      </c>
      <c r="K9" s="53"/>
      <c r="L9" s="53"/>
      <c r="M9" s="53"/>
      <c r="N9" s="53"/>
      <c r="O9" s="53"/>
      <c r="P9" s="53"/>
    </row>
    <row r="10" s="2" customFormat="1" ht="34" customHeight="1" spans="1:16">
      <c r="A10" s="16"/>
      <c r="B10" s="16"/>
      <c r="C10" s="18" t="s">
        <v>24</v>
      </c>
      <c r="D10" s="21">
        <f>SUM(E10:F10)</f>
        <v>12.04</v>
      </c>
      <c r="E10" s="22">
        <v>13.4</v>
      </c>
      <c r="F10" s="22">
        <v>-1.36</v>
      </c>
      <c r="G10" s="22">
        <v>12.04</v>
      </c>
      <c r="H10" s="22"/>
      <c r="I10" s="55">
        <f>ROUND(G10/D10*100,2)</f>
        <v>100</v>
      </c>
      <c r="J10" s="53"/>
      <c r="K10" s="53"/>
      <c r="L10" s="53"/>
      <c r="M10" s="53"/>
      <c r="N10" s="53"/>
      <c r="O10" s="53"/>
      <c r="P10" s="53"/>
    </row>
    <row r="11" s="2" customFormat="1" ht="34" customHeight="1" spans="1:16">
      <c r="A11" s="16"/>
      <c r="B11" s="16"/>
      <c r="C11" s="18" t="s">
        <v>25</v>
      </c>
      <c r="D11" s="21">
        <f>SUM(E11:F11)</f>
        <v>0</v>
      </c>
      <c r="E11" s="22"/>
      <c r="F11" s="22"/>
      <c r="G11" s="22"/>
      <c r="H11" s="22"/>
      <c r="I11" s="55">
        <v>0</v>
      </c>
      <c r="J11" s="53"/>
      <c r="K11" s="53"/>
      <c r="L11" s="53"/>
      <c r="M11" s="53"/>
      <c r="N11" s="53"/>
      <c r="O11" s="53"/>
      <c r="P11" s="53"/>
    </row>
    <row r="12" s="2" customFormat="1" ht="34" customHeight="1" spans="1:16">
      <c r="A12" s="16" t="s">
        <v>26</v>
      </c>
      <c r="B12" s="16"/>
      <c r="C12" s="17" t="s">
        <v>27</v>
      </c>
      <c r="D12" s="17"/>
      <c r="E12" s="17"/>
      <c r="F12" s="17"/>
      <c r="G12" s="17"/>
      <c r="H12" s="17"/>
      <c r="I12" s="17"/>
      <c r="J12" s="17" t="s">
        <v>28</v>
      </c>
      <c r="K12" s="17"/>
      <c r="L12" s="17"/>
      <c r="M12" s="17"/>
      <c r="N12" s="17"/>
      <c r="O12" s="17"/>
      <c r="P12" s="17"/>
    </row>
    <row r="13" s="2" customFormat="1" ht="34" customHeight="1" spans="1:16">
      <c r="A13" s="16"/>
      <c r="B13" s="16"/>
      <c r="C13" s="53" t="s">
        <v>29</v>
      </c>
      <c r="D13" s="15"/>
      <c r="E13" s="15"/>
      <c r="F13" s="15"/>
      <c r="G13" s="15"/>
      <c r="H13" s="15"/>
      <c r="I13" s="53"/>
      <c r="J13" s="53" t="s">
        <v>30</v>
      </c>
      <c r="K13" s="53"/>
      <c r="L13" s="53"/>
      <c r="M13" s="53"/>
      <c r="N13" s="53"/>
      <c r="O13" s="53"/>
      <c r="P13" s="53"/>
    </row>
    <row r="14" s="2" customFormat="1" ht="34" customHeight="1" spans="1:16">
      <c r="A14" s="16" t="s">
        <v>31</v>
      </c>
      <c r="B14" s="16"/>
      <c r="C14" s="53" t="s">
        <v>32</v>
      </c>
      <c r="D14" s="15"/>
      <c r="E14" s="15"/>
      <c r="F14" s="15"/>
      <c r="G14" s="15"/>
      <c r="H14" s="15"/>
      <c r="I14" s="53"/>
      <c r="J14" s="53"/>
      <c r="K14" s="53"/>
      <c r="L14" s="53"/>
      <c r="M14" s="53"/>
      <c r="N14" s="53"/>
      <c r="O14" s="53"/>
      <c r="P14" s="53"/>
    </row>
    <row r="15" s="2" customFormat="1" ht="34" customHeight="1" spans="1:16">
      <c r="A15" s="23" t="s">
        <v>33</v>
      </c>
      <c r="B15" s="23" t="s">
        <v>34</v>
      </c>
      <c r="C15" s="23" t="s">
        <v>35</v>
      </c>
      <c r="D15" s="23" t="s">
        <v>36</v>
      </c>
      <c r="E15" s="23" t="s">
        <v>37</v>
      </c>
      <c r="F15" s="23" t="s">
        <v>38</v>
      </c>
      <c r="G15" s="23" t="s">
        <v>39</v>
      </c>
      <c r="H15" s="23" t="s">
        <v>40</v>
      </c>
      <c r="I15" s="56" t="s">
        <v>41</v>
      </c>
      <c r="J15" s="56"/>
      <c r="K15" s="56"/>
      <c r="L15" s="56"/>
      <c r="M15" s="56"/>
      <c r="N15" s="56"/>
      <c r="O15" s="56"/>
      <c r="P15" s="57" t="s">
        <v>42</v>
      </c>
    </row>
    <row r="16" s="2" customFormat="1" ht="34" customHeight="1" spans="1:16">
      <c r="A16" s="23"/>
      <c r="B16" s="23"/>
      <c r="C16" s="23"/>
      <c r="D16" s="23"/>
      <c r="E16" s="23"/>
      <c r="F16" s="23"/>
      <c r="G16" s="23"/>
      <c r="H16" s="23"/>
      <c r="I16" s="23" t="s">
        <v>43</v>
      </c>
      <c r="J16" s="23"/>
      <c r="K16" s="29" t="s">
        <v>44</v>
      </c>
      <c r="L16" s="29" t="s">
        <v>45</v>
      </c>
      <c r="M16" s="29" t="s">
        <v>46</v>
      </c>
      <c r="N16" s="29" t="s">
        <v>47</v>
      </c>
      <c r="O16" s="29" t="s">
        <v>48</v>
      </c>
      <c r="P16" s="58"/>
    </row>
    <row r="17" s="2" customFormat="1" ht="34" customHeight="1" spans="1:16">
      <c r="A17" s="17" t="s">
        <v>22</v>
      </c>
      <c r="B17" s="17"/>
      <c r="C17" s="17"/>
      <c r="D17" s="17"/>
      <c r="E17" s="17"/>
      <c r="F17" s="17"/>
      <c r="G17" s="23">
        <f>SUM(G18,G31)</f>
        <v>100</v>
      </c>
      <c r="H17" s="24">
        <f>SUM(H18,H31)</f>
        <v>50</v>
      </c>
      <c r="I17" s="59"/>
      <c r="J17" s="59"/>
      <c r="K17" s="60"/>
      <c r="L17" s="60"/>
      <c r="M17" s="60"/>
      <c r="N17" s="60"/>
      <c r="O17" s="60"/>
      <c r="P17" s="60"/>
    </row>
    <row r="18" s="2" customFormat="1" ht="34" customHeight="1" spans="1:16">
      <c r="A18" s="16" t="s">
        <v>49</v>
      </c>
      <c r="B18" s="16"/>
      <c r="C18" s="16"/>
      <c r="D18" s="17"/>
      <c r="E18" s="17"/>
      <c r="F18" s="17"/>
      <c r="G18" s="23">
        <f>SUM(G19:G30)</f>
        <v>50</v>
      </c>
      <c r="H18" s="24">
        <f>SUM(H19:H30)</f>
        <v>50</v>
      </c>
      <c r="I18" s="59"/>
      <c r="J18" s="59"/>
      <c r="K18" s="60"/>
      <c r="L18" s="60"/>
      <c r="M18" s="60"/>
      <c r="N18" s="60"/>
      <c r="O18" s="60"/>
      <c r="P18" s="60"/>
    </row>
    <row r="19" s="2" customFormat="1" ht="47" customHeight="1" spans="1:16">
      <c r="A19" s="16" t="s">
        <v>50</v>
      </c>
      <c r="B19" s="16" t="s">
        <v>51</v>
      </c>
      <c r="C19" s="25" t="s">
        <v>52</v>
      </c>
      <c r="D19" s="17" t="s">
        <v>53</v>
      </c>
      <c r="E19" s="26">
        <v>1</v>
      </c>
      <c r="F19" s="26">
        <v>1</v>
      </c>
      <c r="G19" s="15">
        <v>10</v>
      </c>
      <c r="H19" s="27">
        <v>10</v>
      </c>
      <c r="I19" s="61" t="s">
        <v>54</v>
      </c>
      <c r="J19" s="61"/>
      <c r="K19" s="53" t="s">
        <v>55</v>
      </c>
      <c r="L19" s="53"/>
      <c r="M19" s="53"/>
      <c r="N19" s="53"/>
      <c r="O19" s="53"/>
      <c r="P19" s="54"/>
    </row>
    <row r="20" s="2" customFormat="1" ht="47" customHeight="1" spans="1:16">
      <c r="A20" s="16"/>
      <c r="B20" s="16"/>
      <c r="C20" s="28"/>
      <c r="D20" s="29" t="s">
        <v>56</v>
      </c>
      <c r="E20" s="30" t="s">
        <v>57</v>
      </c>
      <c r="F20" s="30" t="s">
        <v>57</v>
      </c>
      <c r="G20" s="15">
        <v>5</v>
      </c>
      <c r="H20" s="31">
        <v>5</v>
      </c>
      <c r="I20" s="61" t="s">
        <v>58</v>
      </c>
      <c r="J20" s="61"/>
      <c r="K20" s="34" t="s">
        <v>57</v>
      </c>
      <c r="L20" s="15" t="s">
        <v>59</v>
      </c>
      <c r="M20" s="15" t="s">
        <v>59</v>
      </c>
      <c r="N20" s="15" t="s">
        <v>59</v>
      </c>
      <c r="O20" s="33" t="s">
        <v>60</v>
      </c>
      <c r="P20" s="54"/>
    </row>
    <row r="21" s="2" customFormat="1" ht="47" customHeight="1" spans="1:16">
      <c r="A21" s="16"/>
      <c r="B21" s="16"/>
      <c r="C21" s="32" t="s">
        <v>61</v>
      </c>
      <c r="D21" s="29" t="s">
        <v>62</v>
      </c>
      <c r="E21" s="17" t="s">
        <v>63</v>
      </c>
      <c r="F21" s="17" t="s">
        <v>63</v>
      </c>
      <c r="G21" s="15">
        <v>2</v>
      </c>
      <c r="H21" s="27">
        <v>2</v>
      </c>
      <c r="I21" s="61" t="s">
        <v>64</v>
      </c>
      <c r="J21" s="61"/>
      <c r="K21" s="33" t="s">
        <v>63</v>
      </c>
      <c r="L21" s="15" t="s">
        <v>59</v>
      </c>
      <c r="M21" s="15" t="s">
        <v>59</v>
      </c>
      <c r="N21" s="15" t="s">
        <v>65</v>
      </c>
      <c r="O21" s="33" t="s">
        <v>66</v>
      </c>
      <c r="P21" s="54"/>
    </row>
    <row r="22" s="2" customFormat="1" ht="47" customHeight="1" spans="1:16">
      <c r="A22" s="16"/>
      <c r="B22" s="16"/>
      <c r="C22" s="32"/>
      <c r="D22" s="29" t="s">
        <v>67</v>
      </c>
      <c r="E22" s="17" t="s">
        <v>68</v>
      </c>
      <c r="F22" s="17" t="s">
        <v>68</v>
      </c>
      <c r="G22" s="15">
        <v>2</v>
      </c>
      <c r="H22" s="27">
        <v>2</v>
      </c>
      <c r="I22" s="61" t="s">
        <v>69</v>
      </c>
      <c r="J22" s="61"/>
      <c r="K22" s="33" t="s">
        <v>68</v>
      </c>
      <c r="L22" s="15" t="s">
        <v>59</v>
      </c>
      <c r="M22" s="15" t="s">
        <v>70</v>
      </c>
      <c r="N22" s="15" t="s">
        <v>59</v>
      </c>
      <c r="O22" s="33" t="s">
        <v>71</v>
      </c>
      <c r="P22" s="54"/>
    </row>
    <row r="23" s="2" customFormat="1" ht="47" customHeight="1" spans="1:16">
      <c r="A23" s="16"/>
      <c r="B23" s="16"/>
      <c r="C23" s="32"/>
      <c r="D23" s="29" t="s">
        <v>72</v>
      </c>
      <c r="E23" s="26">
        <v>1</v>
      </c>
      <c r="F23" s="26">
        <v>1</v>
      </c>
      <c r="G23" s="15">
        <v>4</v>
      </c>
      <c r="H23" s="27">
        <v>4</v>
      </c>
      <c r="I23" s="61" t="s">
        <v>73</v>
      </c>
      <c r="J23" s="61"/>
      <c r="K23" s="53" t="s">
        <v>74</v>
      </c>
      <c r="L23" s="53"/>
      <c r="M23" s="53"/>
      <c r="N23" s="53"/>
      <c r="O23" s="53"/>
      <c r="P23" s="54"/>
    </row>
    <row r="24" s="2" customFormat="1" ht="34" customHeight="1" spans="1:16">
      <c r="A24" s="16"/>
      <c r="B24" s="16"/>
      <c r="C24" s="32" t="s">
        <v>75</v>
      </c>
      <c r="D24" s="29" t="s">
        <v>76</v>
      </c>
      <c r="E24" s="33" t="s">
        <v>77</v>
      </c>
      <c r="F24" s="33" t="s">
        <v>78</v>
      </c>
      <c r="G24" s="15">
        <v>2</v>
      </c>
      <c r="H24" s="27">
        <v>2</v>
      </c>
      <c r="I24" s="61" t="s">
        <v>79</v>
      </c>
      <c r="J24" s="61"/>
      <c r="K24" s="33" t="s">
        <v>77</v>
      </c>
      <c r="L24" s="15" t="s">
        <v>59</v>
      </c>
      <c r="M24" s="33" t="s">
        <v>78</v>
      </c>
      <c r="N24" s="15" t="s">
        <v>59</v>
      </c>
      <c r="O24" s="33" t="s">
        <v>80</v>
      </c>
      <c r="P24" s="54" t="s">
        <v>81</v>
      </c>
    </row>
    <row r="25" s="2" customFormat="1" ht="34" customHeight="1" spans="1:16">
      <c r="A25" s="16"/>
      <c r="B25" s="16"/>
      <c r="C25" s="32"/>
      <c r="D25" s="29" t="s">
        <v>82</v>
      </c>
      <c r="E25" s="34" t="s">
        <v>83</v>
      </c>
      <c r="F25" s="33" t="s">
        <v>84</v>
      </c>
      <c r="G25" s="15">
        <v>2</v>
      </c>
      <c r="H25" s="27">
        <v>2</v>
      </c>
      <c r="I25" s="61" t="s">
        <v>85</v>
      </c>
      <c r="J25" s="61"/>
      <c r="K25" s="34" t="s">
        <v>83</v>
      </c>
      <c r="L25" s="15" t="s">
        <v>59</v>
      </c>
      <c r="M25" s="33" t="s">
        <v>84</v>
      </c>
      <c r="N25" s="15" t="s">
        <v>59</v>
      </c>
      <c r="O25" s="33" t="s">
        <v>86</v>
      </c>
      <c r="P25" s="54" t="s">
        <v>87</v>
      </c>
    </row>
    <row r="26" s="2" customFormat="1" ht="54" customHeight="1" spans="1:16">
      <c r="A26" s="16"/>
      <c r="B26" s="16"/>
      <c r="C26" s="32" t="s">
        <v>88</v>
      </c>
      <c r="D26" s="29" t="s">
        <v>89</v>
      </c>
      <c r="E26" s="30" t="s">
        <v>90</v>
      </c>
      <c r="F26" s="30" t="s">
        <v>90</v>
      </c>
      <c r="G26" s="15">
        <v>3</v>
      </c>
      <c r="H26" s="31">
        <v>3</v>
      </c>
      <c r="I26" s="61" t="s">
        <v>91</v>
      </c>
      <c r="J26" s="61"/>
      <c r="K26" s="33" t="s">
        <v>92</v>
      </c>
      <c r="L26" s="33" t="s">
        <v>93</v>
      </c>
      <c r="M26" s="33" t="s">
        <v>94</v>
      </c>
      <c r="N26" s="15" t="s">
        <v>59</v>
      </c>
      <c r="O26" s="33" t="s">
        <v>95</v>
      </c>
      <c r="P26" s="54"/>
    </row>
    <row r="27" s="2" customFormat="1" ht="54" customHeight="1" spans="1:16">
      <c r="A27" s="17" t="s">
        <v>96</v>
      </c>
      <c r="B27" s="16" t="s">
        <v>97</v>
      </c>
      <c r="C27" s="16" t="s">
        <v>98</v>
      </c>
      <c r="D27" s="15" t="s">
        <v>99</v>
      </c>
      <c r="E27" s="35" t="s">
        <v>100</v>
      </c>
      <c r="F27" s="35" t="s">
        <v>100</v>
      </c>
      <c r="G27" s="15">
        <v>3</v>
      </c>
      <c r="H27" s="27">
        <v>3</v>
      </c>
      <c r="I27" s="61" t="s">
        <v>101</v>
      </c>
      <c r="J27" s="61"/>
      <c r="K27" s="53" t="s">
        <v>102</v>
      </c>
      <c r="L27" s="62"/>
      <c r="M27" s="62"/>
      <c r="N27" s="62"/>
      <c r="O27" s="62"/>
      <c r="P27" s="63"/>
    </row>
    <row r="28" s="2" customFormat="1" ht="54" customHeight="1" spans="1:16">
      <c r="A28" s="17"/>
      <c r="B28" s="16"/>
      <c r="C28" s="16" t="s">
        <v>103</v>
      </c>
      <c r="D28" s="35" t="s">
        <v>104</v>
      </c>
      <c r="E28" s="35" t="s">
        <v>105</v>
      </c>
      <c r="F28" s="35" t="s">
        <v>106</v>
      </c>
      <c r="G28" s="15">
        <v>4</v>
      </c>
      <c r="H28" s="27">
        <v>4</v>
      </c>
      <c r="I28" s="61" t="s">
        <v>107</v>
      </c>
      <c r="J28" s="61"/>
      <c r="K28" s="53" t="s">
        <v>108</v>
      </c>
      <c r="L28" s="53"/>
      <c r="M28" s="53"/>
      <c r="N28" s="53"/>
      <c r="O28" s="53"/>
      <c r="P28" s="54"/>
    </row>
    <row r="29" s="2" customFormat="1" ht="54" customHeight="1" spans="1:16">
      <c r="A29" s="17"/>
      <c r="B29" s="16"/>
      <c r="C29" s="16" t="s">
        <v>109</v>
      </c>
      <c r="D29" s="15" t="s">
        <v>110</v>
      </c>
      <c r="E29" s="71">
        <v>1</v>
      </c>
      <c r="F29" s="71">
        <v>1</v>
      </c>
      <c r="G29" s="15">
        <v>6</v>
      </c>
      <c r="H29" s="27">
        <v>6</v>
      </c>
      <c r="I29" s="64" t="s">
        <v>111</v>
      </c>
      <c r="J29" s="64"/>
      <c r="K29" s="15" t="s">
        <v>63</v>
      </c>
      <c r="L29" s="15" t="s">
        <v>59</v>
      </c>
      <c r="M29" s="15" t="s">
        <v>59</v>
      </c>
      <c r="N29" s="15" t="s">
        <v>65</v>
      </c>
      <c r="O29" s="33" t="s">
        <v>66</v>
      </c>
      <c r="P29" s="63"/>
    </row>
    <row r="30" s="2" customFormat="1" ht="54" customHeight="1" spans="1:16">
      <c r="A30" s="17"/>
      <c r="B30" s="16"/>
      <c r="C30" s="16" t="s">
        <v>112</v>
      </c>
      <c r="D30" s="15" t="s">
        <v>113</v>
      </c>
      <c r="E30" s="71">
        <v>1</v>
      </c>
      <c r="F30" s="71">
        <v>1</v>
      </c>
      <c r="G30" s="15">
        <v>7</v>
      </c>
      <c r="H30" s="27">
        <v>7</v>
      </c>
      <c r="I30" s="64" t="s">
        <v>114</v>
      </c>
      <c r="J30" s="64"/>
      <c r="K30" s="53" t="s">
        <v>115</v>
      </c>
      <c r="L30" s="53"/>
      <c r="M30" s="53"/>
      <c r="N30" s="53"/>
      <c r="O30" s="53"/>
      <c r="P30" s="54"/>
    </row>
    <row r="31" s="2" customFormat="1" ht="34" customHeight="1" spans="1:16">
      <c r="A31" s="16" t="s">
        <v>116</v>
      </c>
      <c r="B31" s="16"/>
      <c r="C31" s="16"/>
      <c r="D31" s="17"/>
      <c r="E31" s="17"/>
      <c r="F31" s="17"/>
      <c r="G31" s="23">
        <v>50</v>
      </c>
      <c r="H31" s="37" t="s">
        <v>59</v>
      </c>
      <c r="I31" s="20"/>
      <c r="J31" s="20"/>
      <c r="K31" s="65"/>
      <c r="L31" s="65"/>
      <c r="M31" s="65"/>
      <c r="N31" s="65"/>
      <c r="O31" s="65"/>
      <c r="P31" s="65"/>
    </row>
    <row r="32" s="2" customFormat="1" ht="34" customHeight="1" spans="1:16">
      <c r="A32" s="38"/>
      <c r="B32" s="38" t="s">
        <v>117</v>
      </c>
      <c r="C32" s="38" t="s">
        <v>19</v>
      </c>
      <c r="D32" s="38"/>
      <c r="E32" s="38"/>
      <c r="F32" s="38"/>
      <c r="G32" s="39">
        <f>SUM(G33:G36)</f>
        <v>50</v>
      </c>
      <c r="H32" s="40">
        <f>SUM(H33:H36)</f>
        <v>48.95</v>
      </c>
      <c r="I32" s="32"/>
      <c r="J32" s="32"/>
      <c r="K32" s="66"/>
      <c r="L32" s="66"/>
      <c r="M32" s="66"/>
      <c r="N32" s="66"/>
      <c r="O32" s="66"/>
      <c r="P32" s="67"/>
    </row>
    <row r="33" s="2" customFormat="1" ht="34" customHeight="1" spans="1:16">
      <c r="A33" s="38"/>
      <c r="B33" s="38"/>
      <c r="C33" s="41" t="s">
        <v>118</v>
      </c>
      <c r="D33" s="38" t="s">
        <v>119</v>
      </c>
      <c r="E33" s="26">
        <v>1</v>
      </c>
      <c r="F33" s="26">
        <v>1</v>
      </c>
      <c r="G33" s="42">
        <v>10</v>
      </c>
      <c r="H33" s="31">
        <v>10</v>
      </c>
      <c r="I33" s="68" t="s">
        <v>120</v>
      </c>
      <c r="J33" s="68"/>
      <c r="K33" s="34" t="s">
        <v>121</v>
      </c>
      <c r="L33" s="33" t="s">
        <v>122</v>
      </c>
      <c r="M33" s="33" t="s">
        <v>123</v>
      </c>
      <c r="N33" s="34" t="s">
        <v>124</v>
      </c>
      <c r="O33" s="33" t="s">
        <v>125</v>
      </c>
      <c r="P33" s="42"/>
    </row>
    <row r="34" s="2" customFormat="1" ht="34" customHeight="1" spans="1:16">
      <c r="A34" s="38"/>
      <c r="B34" s="38"/>
      <c r="C34" s="41" t="s">
        <v>126</v>
      </c>
      <c r="D34" s="38" t="s">
        <v>127</v>
      </c>
      <c r="E34" s="26">
        <v>1</v>
      </c>
      <c r="F34" s="26">
        <v>1</v>
      </c>
      <c r="G34" s="42">
        <v>10</v>
      </c>
      <c r="H34" s="31">
        <v>10</v>
      </c>
      <c r="I34" s="69" t="s">
        <v>128</v>
      </c>
      <c r="J34" s="69"/>
      <c r="K34" s="34" t="s">
        <v>121</v>
      </c>
      <c r="L34" s="33" t="s">
        <v>122</v>
      </c>
      <c r="M34" s="33" t="s">
        <v>123</v>
      </c>
      <c r="N34" s="34" t="s">
        <v>124</v>
      </c>
      <c r="O34" s="33" t="s">
        <v>125</v>
      </c>
      <c r="P34" s="42"/>
    </row>
    <row r="35" s="2" customFormat="1" ht="34" customHeight="1" spans="1:16">
      <c r="A35" s="38"/>
      <c r="B35" s="38"/>
      <c r="C35" s="41"/>
      <c r="D35" s="38" t="s">
        <v>129</v>
      </c>
      <c r="E35" s="26">
        <v>1</v>
      </c>
      <c r="F35" s="26">
        <v>1</v>
      </c>
      <c r="G35" s="42">
        <v>10</v>
      </c>
      <c r="H35" s="31">
        <v>10</v>
      </c>
      <c r="I35" s="69" t="s">
        <v>130</v>
      </c>
      <c r="J35" s="69"/>
      <c r="K35" s="34" t="s">
        <v>121</v>
      </c>
      <c r="L35" s="33" t="s">
        <v>122</v>
      </c>
      <c r="M35" s="33" t="s">
        <v>123</v>
      </c>
      <c r="N35" s="34" t="s">
        <v>124</v>
      </c>
      <c r="O35" s="33" t="s">
        <v>125</v>
      </c>
      <c r="P35" s="42"/>
    </row>
    <row r="36" s="2" customFormat="1" ht="34" customHeight="1" spans="1:16">
      <c r="A36" s="38"/>
      <c r="B36" s="38"/>
      <c r="C36" s="43" t="s">
        <v>131</v>
      </c>
      <c r="D36" s="38" t="s">
        <v>132</v>
      </c>
      <c r="E36" s="26">
        <v>0.95</v>
      </c>
      <c r="F36" s="26">
        <v>0.9</v>
      </c>
      <c r="G36" s="42">
        <v>20</v>
      </c>
      <c r="H36" s="31">
        <v>18.95</v>
      </c>
      <c r="I36" s="69" t="s">
        <v>133</v>
      </c>
      <c r="J36" s="69"/>
      <c r="K36" s="70"/>
      <c r="L36" s="70"/>
      <c r="M36" s="70"/>
      <c r="N36" s="70"/>
      <c r="O36" s="33"/>
      <c r="P36" s="42"/>
    </row>
    <row r="37" s="2" customFormat="1" ht="34" customHeight="1" spans="1:16">
      <c r="A37" s="44" t="s">
        <v>134</v>
      </c>
      <c r="B37" s="44"/>
      <c r="C37" s="45" t="s">
        <v>135</v>
      </c>
      <c r="D37" s="45"/>
      <c r="E37" s="45"/>
      <c r="F37" s="45"/>
      <c r="G37" s="45"/>
      <c r="H37" s="45"/>
      <c r="I37" s="45"/>
      <c r="J37" s="45"/>
      <c r="K37" s="45"/>
      <c r="L37" s="45"/>
      <c r="M37" s="45"/>
      <c r="N37" s="45"/>
      <c r="O37" s="45"/>
      <c r="P37" s="45"/>
    </row>
    <row r="38" s="2" customFormat="1" ht="34" customHeight="1" spans="1:16">
      <c r="A38" s="44" t="s">
        <v>136</v>
      </c>
      <c r="B38" s="44"/>
      <c r="C38" s="45" t="s">
        <v>137</v>
      </c>
      <c r="D38" s="46"/>
      <c r="E38" s="46"/>
      <c r="F38" s="46"/>
      <c r="G38" s="46"/>
      <c r="H38" s="46"/>
      <c r="I38" s="45"/>
      <c r="J38" s="45"/>
      <c r="K38" s="45"/>
      <c r="L38" s="45"/>
      <c r="M38" s="45"/>
      <c r="N38" s="45"/>
      <c r="O38" s="45"/>
      <c r="P38" s="45"/>
    </row>
    <row r="39" s="2" customFormat="1" ht="34" customHeight="1" spans="1:16">
      <c r="A39" s="44" t="s">
        <v>138</v>
      </c>
      <c r="B39" s="44"/>
      <c r="C39" s="45" t="s">
        <v>139</v>
      </c>
      <c r="D39" s="46"/>
      <c r="E39" s="46"/>
      <c r="F39" s="46"/>
      <c r="G39" s="46"/>
      <c r="H39" s="46"/>
      <c r="I39" s="45"/>
      <c r="J39" s="45"/>
      <c r="K39" s="45"/>
      <c r="L39" s="45"/>
      <c r="M39" s="45"/>
      <c r="N39" s="45"/>
      <c r="O39" s="45"/>
      <c r="P39" s="45"/>
    </row>
    <row r="40" s="3" customFormat="1" ht="30.75" customHeight="1" spans="1:16">
      <c r="A40" s="47" t="s">
        <v>140</v>
      </c>
      <c r="B40" s="47"/>
      <c r="C40" s="47"/>
      <c r="D40" s="48"/>
      <c r="E40" s="48"/>
      <c r="F40" s="48"/>
      <c r="G40" s="48"/>
      <c r="H40" s="48"/>
      <c r="I40" s="47"/>
      <c r="J40" s="47"/>
      <c r="K40" s="47"/>
      <c r="L40" s="47"/>
      <c r="M40" s="47"/>
      <c r="N40" s="47"/>
      <c r="O40" s="47"/>
      <c r="P40" s="47"/>
    </row>
    <row r="41" s="3" customFormat="1" ht="19.5" customHeight="1" spans="1:8">
      <c r="A41" s="3" t="s">
        <v>141</v>
      </c>
      <c r="D41" s="49"/>
      <c r="E41" s="49"/>
      <c r="F41" s="49"/>
      <c r="G41" s="49"/>
      <c r="H41" s="49"/>
    </row>
    <row r="42" spans="1:16">
      <c r="A42" s="3" t="s">
        <v>142</v>
      </c>
      <c r="B42" s="3"/>
      <c r="C42" s="3"/>
      <c r="D42" s="49"/>
      <c r="E42" s="49"/>
      <c r="F42" s="49"/>
      <c r="G42" s="49"/>
      <c r="H42" s="49"/>
      <c r="I42" s="3"/>
      <c r="J42" s="3"/>
      <c r="K42" s="3"/>
      <c r="L42" s="3"/>
      <c r="M42" s="3"/>
      <c r="N42" s="3"/>
      <c r="O42" s="3"/>
      <c r="P42" s="3"/>
    </row>
  </sheetData>
  <mergeCells count="88">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I36:J36"/>
    <mergeCell ref="A37:B37"/>
    <mergeCell ref="C37:P37"/>
    <mergeCell ref="A38:B38"/>
    <mergeCell ref="C38:P38"/>
    <mergeCell ref="A39:B39"/>
    <mergeCell ref="C39:P39"/>
    <mergeCell ref="A40:P40"/>
    <mergeCell ref="A41:P41"/>
    <mergeCell ref="A42:P42"/>
    <mergeCell ref="A15:A16"/>
    <mergeCell ref="A19:A26"/>
    <mergeCell ref="A27:A30"/>
    <mergeCell ref="A32:A36"/>
    <mergeCell ref="B15:B16"/>
    <mergeCell ref="B19:B26"/>
    <mergeCell ref="B27:B30"/>
    <mergeCell ref="B32:B36"/>
    <mergeCell ref="C7:C8"/>
    <mergeCell ref="C15:C16"/>
    <mergeCell ref="C19:C20"/>
    <mergeCell ref="C21:C23"/>
    <mergeCell ref="C24:C25"/>
    <mergeCell ref="C34:C35"/>
    <mergeCell ref="D15:D16"/>
    <mergeCell ref="E15:E16"/>
    <mergeCell ref="F15:F16"/>
    <mergeCell ref="G15:G16"/>
    <mergeCell ref="H15:H16"/>
    <mergeCell ref="I7:I8"/>
    <mergeCell ref="P15:P16"/>
    <mergeCell ref="J7:P8"/>
    <mergeCell ref="J9:P11"/>
    <mergeCell ref="A12:B13"/>
    <mergeCell ref="A7:B11"/>
    <mergeCell ref="G7:H8"/>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393700787401575" bottom="0.393700787401575" header="0.511811023622047" footer="0.511811023622047"/>
  <pageSetup paperSize="9" scale="46" fitToHeight="0"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pageSetUpPr fitToPage="1"/>
  </sheetPr>
  <dimension ref="A1:P42"/>
  <sheetViews>
    <sheetView topLeftCell="A34" workbookViewId="0">
      <selection activeCell="A3" sqref="A3:P39"/>
    </sheetView>
  </sheetViews>
  <sheetFormatPr defaultColWidth="9" defaultRowHeight="13.8"/>
  <cols>
    <col min="1" max="1" width="5.5" style="4" customWidth="1"/>
    <col min="2" max="2" width="7.875" style="4" customWidth="1"/>
    <col min="3" max="3" width="13.375" style="4" customWidth="1"/>
    <col min="4" max="4" width="8.875" style="5" customWidth="1"/>
    <col min="5" max="6" width="7.375" style="5" customWidth="1"/>
    <col min="7" max="7" width="5.875" style="5" customWidth="1"/>
    <col min="8" max="8" width="8" style="5" customWidth="1"/>
    <col min="9" max="9" width="10.5" style="4" customWidth="1"/>
    <col min="10" max="10" width="30.625" style="4" customWidth="1"/>
    <col min="11" max="15" width="10.375" style="4" customWidth="1"/>
    <col min="16" max="16" width="16" style="4" customWidth="1"/>
    <col min="17" max="16384" width="9" style="4"/>
  </cols>
  <sheetData>
    <row r="1" s="1" customFormat="1" ht="20.25" customHeight="1" spans="1:8">
      <c r="A1" s="6" t="s">
        <v>0</v>
      </c>
      <c r="B1" s="6"/>
      <c r="D1" s="7"/>
      <c r="E1" s="7"/>
      <c r="F1" s="7"/>
      <c r="G1" s="7"/>
      <c r="H1" s="7"/>
    </row>
    <row r="2" ht="33" customHeight="1" spans="1:16">
      <c r="A2" s="8" t="s">
        <v>1</v>
      </c>
      <c r="B2" s="9"/>
      <c r="C2" s="9"/>
      <c r="D2" s="9"/>
      <c r="E2" s="9"/>
      <c r="F2" s="9"/>
      <c r="G2" s="9"/>
      <c r="H2" s="9"/>
      <c r="I2" s="9"/>
      <c r="J2" s="9"/>
      <c r="K2" s="9"/>
      <c r="L2" s="9"/>
      <c r="M2" s="9"/>
      <c r="N2" s="9"/>
      <c r="O2" s="9"/>
      <c r="P2" s="9"/>
    </row>
    <row r="3" s="2" customFormat="1" ht="47" customHeight="1" spans="1:16">
      <c r="A3" s="10" t="s">
        <v>2</v>
      </c>
      <c r="B3" s="10"/>
      <c r="C3" s="11"/>
      <c r="D3" s="11"/>
      <c r="E3" s="11"/>
      <c r="F3" s="12" t="s">
        <v>3</v>
      </c>
      <c r="G3" s="12"/>
      <c r="H3" s="12"/>
      <c r="I3" s="50"/>
      <c r="J3" s="51"/>
      <c r="K3" s="52" t="s">
        <v>4</v>
      </c>
      <c r="L3" s="52"/>
      <c r="M3" s="52"/>
      <c r="N3" s="52"/>
      <c r="O3" s="52"/>
      <c r="P3" s="52"/>
    </row>
    <row r="4" s="2" customFormat="1" ht="39" customHeight="1" spans="1:16">
      <c r="A4" s="13" t="s">
        <v>5</v>
      </c>
      <c r="B4" s="13"/>
      <c r="C4" s="53" t="s">
        <v>143</v>
      </c>
      <c r="D4" s="15"/>
      <c r="E4" s="15"/>
      <c r="F4" s="15"/>
      <c r="G4" s="15"/>
      <c r="H4" s="15"/>
      <c r="I4" s="53"/>
      <c r="J4" s="53"/>
      <c r="K4" s="53"/>
      <c r="L4" s="53"/>
      <c r="M4" s="17" t="s">
        <v>7</v>
      </c>
      <c r="N4" s="17"/>
      <c r="O4" s="15" t="s">
        <v>8</v>
      </c>
      <c r="P4" s="54"/>
    </row>
    <row r="5" s="2" customFormat="1" ht="39" customHeight="1" spans="1:16">
      <c r="A5" s="13" t="s">
        <v>9</v>
      </c>
      <c r="B5" s="13"/>
      <c r="C5" s="14" t="s">
        <v>10</v>
      </c>
      <c r="D5" s="15"/>
      <c r="E5" s="15"/>
      <c r="F5" s="15"/>
      <c r="G5" s="15"/>
      <c r="H5" s="15"/>
      <c r="I5" s="53"/>
      <c r="J5" s="53"/>
      <c r="K5" s="53"/>
      <c r="L5" s="53"/>
      <c r="M5" s="53"/>
      <c r="N5" s="53"/>
      <c r="O5" s="53"/>
      <c r="P5" s="53"/>
    </row>
    <row r="6" s="2" customFormat="1" ht="39" customHeight="1" spans="1:16">
      <c r="A6" s="13" t="s">
        <v>11</v>
      </c>
      <c r="B6" s="13"/>
      <c r="C6" s="14" t="s">
        <v>12</v>
      </c>
      <c r="D6" s="15"/>
      <c r="E6" s="15"/>
      <c r="F6" s="15"/>
      <c r="G6" s="15"/>
      <c r="H6" s="15"/>
      <c r="I6" s="53"/>
      <c r="J6" s="53"/>
      <c r="K6" s="53"/>
      <c r="L6" s="53"/>
      <c r="M6" s="53"/>
      <c r="N6" s="53"/>
      <c r="O6" s="53"/>
      <c r="P6" s="53"/>
    </row>
    <row r="7" s="2" customFormat="1" ht="39" customHeight="1" spans="1:16">
      <c r="A7" s="16" t="s">
        <v>13</v>
      </c>
      <c r="B7" s="16"/>
      <c r="C7" s="17" t="s">
        <v>14</v>
      </c>
      <c r="D7" s="18" t="s">
        <v>15</v>
      </c>
      <c r="E7" s="18"/>
      <c r="F7" s="18"/>
      <c r="G7" s="17" t="s">
        <v>16</v>
      </c>
      <c r="H7" s="17"/>
      <c r="I7" s="30" t="s">
        <v>17</v>
      </c>
      <c r="J7" s="17" t="s">
        <v>18</v>
      </c>
      <c r="K7" s="17"/>
      <c r="L7" s="17"/>
      <c r="M7" s="17"/>
      <c r="N7" s="17"/>
      <c r="O7" s="17"/>
      <c r="P7" s="17"/>
    </row>
    <row r="8" s="2" customFormat="1" ht="39" customHeight="1" spans="1:16">
      <c r="A8" s="16"/>
      <c r="B8" s="16"/>
      <c r="C8" s="17"/>
      <c r="D8" s="19" t="s">
        <v>19</v>
      </c>
      <c r="E8" s="19" t="s">
        <v>20</v>
      </c>
      <c r="F8" s="19" t="s">
        <v>21</v>
      </c>
      <c r="G8" s="17"/>
      <c r="H8" s="17"/>
      <c r="I8" s="30"/>
      <c r="J8" s="17"/>
      <c r="K8" s="17"/>
      <c r="L8" s="17"/>
      <c r="M8" s="17"/>
      <c r="N8" s="17"/>
      <c r="O8" s="17"/>
      <c r="P8" s="17"/>
    </row>
    <row r="9" s="2" customFormat="1" ht="39" customHeight="1" spans="1:16">
      <c r="A9" s="16"/>
      <c r="B9" s="16"/>
      <c r="C9" s="20" t="s">
        <v>22</v>
      </c>
      <c r="D9" s="20">
        <f t="shared" ref="D9:D11" si="0">SUM(E9:F9)</f>
        <v>27.43</v>
      </c>
      <c r="E9" s="20">
        <f t="shared" ref="E9:G9" si="1">SUM(E10:E11)</f>
        <v>0</v>
      </c>
      <c r="F9" s="20">
        <f t="shared" si="1"/>
        <v>27.43</v>
      </c>
      <c r="G9" s="20">
        <f t="shared" si="1"/>
        <v>27.43</v>
      </c>
      <c r="H9" s="20"/>
      <c r="I9" s="55">
        <f>ROUND(G9/D9*100,2)</f>
        <v>100</v>
      </c>
      <c r="J9" s="14" t="s">
        <v>144</v>
      </c>
      <c r="K9" s="53"/>
      <c r="L9" s="53"/>
      <c r="M9" s="53"/>
      <c r="N9" s="53"/>
      <c r="O9" s="53"/>
      <c r="P9" s="53"/>
    </row>
    <row r="10" s="2" customFormat="1" ht="39" customHeight="1" spans="1:16">
      <c r="A10" s="16"/>
      <c r="B10" s="16"/>
      <c r="C10" s="18" t="s">
        <v>24</v>
      </c>
      <c r="D10" s="21">
        <f t="shared" si="0"/>
        <v>27.43</v>
      </c>
      <c r="E10" s="22"/>
      <c r="F10" s="22">
        <v>27.43</v>
      </c>
      <c r="G10" s="22">
        <v>27.43</v>
      </c>
      <c r="H10" s="22"/>
      <c r="I10" s="55">
        <f>ROUND(G10/D10*100,2)</f>
        <v>100</v>
      </c>
      <c r="J10" s="53"/>
      <c r="K10" s="53"/>
      <c r="L10" s="53"/>
      <c r="M10" s="53"/>
      <c r="N10" s="53"/>
      <c r="O10" s="53"/>
      <c r="P10" s="53"/>
    </row>
    <row r="11" s="2" customFormat="1" ht="39" customHeight="1" spans="1:16">
      <c r="A11" s="16"/>
      <c r="B11" s="16"/>
      <c r="C11" s="18" t="s">
        <v>25</v>
      </c>
      <c r="D11" s="21">
        <f t="shared" si="0"/>
        <v>0</v>
      </c>
      <c r="E11" s="22"/>
      <c r="F11" s="22"/>
      <c r="G11" s="22"/>
      <c r="H11" s="22"/>
      <c r="I11" s="55">
        <v>0</v>
      </c>
      <c r="J11" s="53"/>
      <c r="K11" s="53"/>
      <c r="L11" s="53"/>
      <c r="M11" s="53"/>
      <c r="N11" s="53"/>
      <c r="O11" s="53"/>
      <c r="P11" s="53"/>
    </row>
    <row r="12" s="2" customFormat="1" ht="39" customHeight="1" spans="1:16">
      <c r="A12" s="16" t="s">
        <v>26</v>
      </c>
      <c r="B12" s="16"/>
      <c r="C12" s="17" t="s">
        <v>27</v>
      </c>
      <c r="D12" s="17"/>
      <c r="E12" s="17"/>
      <c r="F12" s="17"/>
      <c r="G12" s="17"/>
      <c r="H12" s="17"/>
      <c r="I12" s="17"/>
      <c r="J12" s="17" t="s">
        <v>28</v>
      </c>
      <c r="K12" s="17"/>
      <c r="L12" s="17"/>
      <c r="M12" s="17"/>
      <c r="N12" s="17"/>
      <c r="O12" s="17"/>
      <c r="P12" s="17"/>
    </row>
    <row r="13" s="2" customFormat="1" ht="39" customHeight="1" spans="1:16">
      <c r="A13" s="16"/>
      <c r="B13" s="16"/>
      <c r="C13" s="53" t="s">
        <v>145</v>
      </c>
      <c r="D13" s="15"/>
      <c r="E13" s="15"/>
      <c r="F13" s="15"/>
      <c r="G13" s="15"/>
      <c r="H13" s="15"/>
      <c r="I13" s="53"/>
      <c r="J13" s="14" t="s">
        <v>146</v>
      </c>
      <c r="K13" s="53"/>
      <c r="L13" s="53"/>
      <c r="M13" s="53"/>
      <c r="N13" s="53"/>
      <c r="O13" s="53"/>
      <c r="P13" s="53"/>
    </row>
    <row r="14" s="2" customFormat="1" ht="39" customHeight="1" spans="1:16">
      <c r="A14" s="16" t="s">
        <v>31</v>
      </c>
      <c r="B14" s="16"/>
      <c r="C14" s="14" t="s">
        <v>147</v>
      </c>
      <c r="D14" s="15"/>
      <c r="E14" s="15"/>
      <c r="F14" s="15"/>
      <c r="G14" s="15"/>
      <c r="H14" s="15"/>
      <c r="I14" s="53"/>
      <c r="J14" s="53"/>
      <c r="K14" s="53"/>
      <c r="L14" s="53"/>
      <c r="M14" s="53"/>
      <c r="N14" s="53"/>
      <c r="O14" s="53"/>
      <c r="P14" s="53"/>
    </row>
    <row r="15" s="2" customFormat="1" ht="39" customHeight="1" spans="1:16">
      <c r="A15" s="23" t="s">
        <v>33</v>
      </c>
      <c r="B15" s="23" t="s">
        <v>34</v>
      </c>
      <c r="C15" s="23" t="s">
        <v>35</v>
      </c>
      <c r="D15" s="23" t="s">
        <v>36</v>
      </c>
      <c r="E15" s="23" t="s">
        <v>37</v>
      </c>
      <c r="F15" s="23" t="s">
        <v>38</v>
      </c>
      <c r="G15" s="23" t="s">
        <v>39</v>
      </c>
      <c r="H15" s="23" t="s">
        <v>40</v>
      </c>
      <c r="I15" s="56" t="s">
        <v>41</v>
      </c>
      <c r="J15" s="56"/>
      <c r="K15" s="56"/>
      <c r="L15" s="56"/>
      <c r="M15" s="56"/>
      <c r="N15" s="56"/>
      <c r="O15" s="56"/>
      <c r="P15" s="57" t="s">
        <v>42</v>
      </c>
    </row>
    <row r="16" s="2" customFormat="1" ht="39" customHeight="1" spans="1:16">
      <c r="A16" s="23"/>
      <c r="B16" s="23"/>
      <c r="C16" s="23"/>
      <c r="D16" s="23"/>
      <c r="E16" s="23"/>
      <c r="F16" s="23"/>
      <c r="G16" s="23"/>
      <c r="H16" s="23"/>
      <c r="I16" s="23" t="s">
        <v>43</v>
      </c>
      <c r="J16" s="23"/>
      <c r="K16" s="29" t="s">
        <v>44</v>
      </c>
      <c r="L16" s="29" t="s">
        <v>45</v>
      </c>
      <c r="M16" s="29" t="s">
        <v>46</v>
      </c>
      <c r="N16" s="29" t="s">
        <v>47</v>
      </c>
      <c r="O16" s="29" t="s">
        <v>48</v>
      </c>
      <c r="P16" s="58"/>
    </row>
    <row r="17" s="2" customFormat="1" ht="39" customHeight="1" spans="1:16">
      <c r="A17" s="17" t="s">
        <v>22</v>
      </c>
      <c r="B17" s="17"/>
      <c r="C17" s="17"/>
      <c r="D17" s="17"/>
      <c r="E17" s="17"/>
      <c r="F17" s="17"/>
      <c r="G17" s="23">
        <f>SUM(G18,G31)</f>
        <v>100</v>
      </c>
      <c r="H17" s="24">
        <f>SUM(H18,H31)</f>
        <v>50</v>
      </c>
      <c r="I17" s="59"/>
      <c r="J17" s="59"/>
      <c r="K17" s="60"/>
      <c r="L17" s="60"/>
      <c r="M17" s="60"/>
      <c r="N17" s="60"/>
      <c r="O17" s="60"/>
      <c r="P17" s="60"/>
    </row>
    <row r="18" s="2" customFormat="1" ht="39" customHeight="1" spans="1:16">
      <c r="A18" s="16" t="s">
        <v>49</v>
      </c>
      <c r="B18" s="16"/>
      <c r="C18" s="16"/>
      <c r="D18" s="17"/>
      <c r="E18" s="17"/>
      <c r="F18" s="17"/>
      <c r="G18" s="23">
        <f>SUM(G19:G30)</f>
        <v>50</v>
      </c>
      <c r="H18" s="24">
        <f>SUM(H19:H30)</f>
        <v>50</v>
      </c>
      <c r="I18" s="59"/>
      <c r="J18" s="59"/>
      <c r="K18" s="60"/>
      <c r="L18" s="60"/>
      <c r="M18" s="60"/>
      <c r="N18" s="60"/>
      <c r="O18" s="60"/>
      <c r="P18" s="60"/>
    </row>
    <row r="19" s="2" customFormat="1" ht="58" customHeight="1" spans="1:16">
      <c r="A19" s="16" t="s">
        <v>50</v>
      </c>
      <c r="B19" s="16" t="s">
        <v>51</v>
      </c>
      <c r="C19" s="25" t="s">
        <v>52</v>
      </c>
      <c r="D19" s="17" t="s">
        <v>53</v>
      </c>
      <c r="E19" s="26">
        <v>1</v>
      </c>
      <c r="F19" s="26">
        <v>1</v>
      </c>
      <c r="G19" s="15">
        <v>10</v>
      </c>
      <c r="H19" s="27">
        <v>10</v>
      </c>
      <c r="I19" s="61" t="s">
        <v>54</v>
      </c>
      <c r="J19" s="61"/>
      <c r="K19" s="53" t="s">
        <v>55</v>
      </c>
      <c r="L19" s="53"/>
      <c r="M19" s="53"/>
      <c r="N19" s="53"/>
      <c r="O19" s="53"/>
      <c r="P19" s="54"/>
    </row>
    <row r="20" s="2" customFormat="1" ht="58" customHeight="1" spans="1:16">
      <c r="A20" s="16"/>
      <c r="B20" s="16"/>
      <c r="C20" s="28"/>
      <c r="D20" s="29" t="s">
        <v>56</v>
      </c>
      <c r="E20" s="30" t="s">
        <v>57</v>
      </c>
      <c r="F20" s="30" t="s">
        <v>57</v>
      </c>
      <c r="G20" s="15">
        <v>5</v>
      </c>
      <c r="H20" s="31">
        <v>5</v>
      </c>
      <c r="I20" s="61" t="s">
        <v>58</v>
      </c>
      <c r="J20" s="61"/>
      <c r="K20" s="34" t="s">
        <v>57</v>
      </c>
      <c r="L20" s="15" t="s">
        <v>59</v>
      </c>
      <c r="M20" s="15" t="s">
        <v>59</v>
      </c>
      <c r="N20" s="15" t="s">
        <v>59</v>
      </c>
      <c r="O20" s="33" t="s">
        <v>60</v>
      </c>
      <c r="P20" s="54"/>
    </row>
    <row r="21" s="2" customFormat="1" ht="58" customHeight="1" spans="1:16">
      <c r="A21" s="16"/>
      <c r="B21" s="16"/>
      <c r="C21" s="32" t="s">
        <v>61</v>
      </c>
      <c r="D21" s="29" t="s">
        <v>62</v>
      </c>
      <c r="E21" s="17" t="s">
        <v>63</v>
      </c>
      <c r="F21" s="17" t="s">
        <v>63</v>
      </c>
      <c r="G21" s="15">
        <v>2</v>
      </c>
      <c r="H21" s="27">
        <v>2</v>
      </c>
      <c r="I21" s="61" t="s">
        <v>64</v>
      </c>
      <c r="J21" s="61"/>
      <c r="K21" s="33" t="s">
        <v>63</v>
      </c>
      <c r="L21" s="15" t="s">
        <v>59</v>
      </c>
      <c r="M21" s="15" t="s">
        <v>59</v>
      </c>
      <c r="N21" s="15" t="s">
        <v>65</v>
      </c>
      <c r="O21" s="33" t="s">
        <v>66</v>
      </c>
      <c r="P21" s="54"/>
    </row>
    <row r="22" s="2" customFormat="1" ht="58" customHeight="1" spans="1:16">
      <c r="A22" s="16"/>
      <c r="B22" s="16"/>
      <c r="C22" s="32"/>
      <c r="D22" s="29" t="s">
        <v>67</v>
      </c>
      <c r="E22" s="17" t="s">
        <v>68</v>
      </c>
      <c r="F22" s="17" t="s">
        <v>68</v>
      </c>
      <c r="G22" s="15">
        <v>2</v>
      </c>
      <c r="H22" s="27">
        <v>2</v>
      </c>
      <c r="I22" s="61" t="s">
        <v>69</v>
      </c>
      <c r="J22" s="61"/>
      <c r="K22" s="33" t="s">
        <v>68</v>
      </c>
      <c r="L22" s="15" t="s">
        <v>59</v>
      </c>
      <c r="M22" s="15" t="s">
        <v>70</v>
      </c>
      <c r="N22" s="15" t="s">
        <v>59</v>
      </c>
      <c r="O22" s="33" t="s">
        <v>71</v>
      </c>
      <c r="P22" s="54"/>
    </row>
    <row r="23" s="2" customFormat="1" ht="58" customHeight="1" spans="1:16">
      <c r="A23" s="16"/>
      <c r="B23" s="16"/>
      <c r="C23" s="32"/>
      <c r="D23" s="29" t="s">
        <v>72</v>
      </c>
      <c r="E23" s="26">
        <v>1</v>
      </c>
      <c r="F23" s="26">
        <v>1</v>
      </c>
      <c r="G23" s="15">
        <v>4</v>
      </c>
      <c r="H23" s="27">
        <v>4</v>
      </c>
      <c r="I23" s="61" t="s">
        <v>73</v>
      </c>
      <c r="J23" s="61"/>
      <c r="K23" s="53" t="s">
        <v>74</v>
      </c>
      <c r="L23" s="53"/>
      <c r="M23" s="53"/>
      <c r="N23" s="53"/>
      <c r="O23" s="53"/>
      <c r="P23" s="54"/>
    </row>
    <row r="24" s="2" customFormat="1" ht="39" customHeight="1" spans="1:16">
      <c r="A24" s="16"/>
      <c r="B24" s="16"/>
      <c r="C24" s="32" t="s">
        <v>75</v>
      </c>
      <c r="D24" s="29" t="s">
        <v>76</v>
      </c>
      <c r="E24" s="33" t="s">
        <v>77</v>
      </c>
      <c r="F24" s="33" t="s">
        <v>78</v>
      </c>
      <c r="G24" s="15">
        <v>2</v>
      </c>
      <c r="H24" s="27">
        <v>2</v>
      </c>
      <c r="I24" s="61" t="s">
        <v>79</v>
      </c>
      <c r="J24" s="61"/>
      <c r="K24" s="33" t="s">
        <v>77</v>
      </c>
      <c r="L24" s="15" t="s">
        <v>59</v>
      </c>
      <c r="M24" s="33" t="s">
        <v>78</v>
      </c>
      <c r="N24" s="15" t="s">
        <v>59</v>
      </c>
      <c r="O24" s="33" t="s">
        <v>80</v>
      </c>
      <c r="P24" s="54" t="s">
        <v>81</v>
      </c>
    </row>
    <row r="25" s="2" customFormat="1" ht="39" customHeight="1" spans="1:16">
      <c r="A25" s="16"/>
      <c r="B25" s="16"/>
      <c r="C25" s="32"/>
      <c r="D25" s="29" t="s">
        <v>82</v>
      </c>
      <c r="E25" s="34" t="s">
        <v>83</v>
      </c>
      <c r="F25" s="33" t="s">
        <v>84</v>
      </c>
      <c r="G25" s="15">
        <v>2</v>
      </c>
      <c r="H25" s="27">
        <v>2</v>
      </c>
      <c r="I25" s="61" t="s">
        <v>85</v>
      </c>
      <c r="J25" s="61"/>
      <c r="K25" s="34" t="s">
        <v>83</v>
      </c>
      <c r="L25" s="15" t="s">
        <v>59</v>
      </c>
      <c r="M25" s="33" t="s">
        <v>84</v>
      </c>
      <c r="N25" s="15" t="s">
        <v>59</v>
      </c>
      <c r="O25" s="33" t="s">
        <v>86</v>
      </c>
      <c r="P25" s="54" t="s">
        <v>87</v>
      </c>
    </row>
    <row r="26" s="2" customFormat="1" ht="39" customHeight="1" spans="1:16">
      <c r="A26" s="16"/>
      <c r="B26" s="16"/>
      <c r="C26" s="32" t="s">
        <v>88</v>
      </c>
      <c r="D26" s="29" t="s">
        <v>89</v>
      </c>
      <c r="E26" s="30" t="s">
        <v>90</v>
      </c>
      <c r="F26" s="30" t="s">
        <v>90</v>
      </c>
      <c r="G26" s="15">
        <v>3</v>
      </c>
      <c r="H26" s="31">
        <v>3</v>
      </c>
      <c r="I26" s="61" t="s">
        <v>91</v>
      </c>
      <c r="J26" s="61"/>
      <c r="K26" s="33" t="s">
        <v>92</v>
      </c>
      <c r="L26" s="33" t="s">
        <v>93</v>
      </c>
      <c r="M26" s="33" t="s">
        <v>94</v>
      </c>
      <c r="N26" s="15" t="s">
        <v>59</v>
      </c>
      <c r="O26" s="33" t="s">
        <v>95</v>
      </c>
      <c r="P26" s="54"/>
    </row>
    <row r="27" s="2" customFormat="1" ht="39" customHeight="1" spans="1:16">
      <c r="A27" s="17" t="s">
        <v>96</v>
      </c>
      <c r="B27" s="16" t="s">
        <v>97</v>
      </c>
      <c r="C27" s="16" t="s">
        <v>98</v>
      </c>
      <c r="D27" s="15" t="s">
        <v>99</v>
      </c>
      <c r="E27" s="35" t="s">
        <v>148</v>
      </c>
      <c r="F27" s="35" t="s">
        <v>148</v>
      </c>
      <c r="G27" s="15">
        <v>3</v>
      </c>
      <c r="H27" s="27">
        <v>3</v>
      </c>
      <c r="I27" s="61" t="s">
        <v>101</v>
      </c>
      <c r="J27" s="61"/>
      <c r="K27" s="53" t="s">
        <v>102</v>
      </c>
      <c r="L27" s="62"/>
      <c r="M27" s="62"/>
      <c r="N27" s="62"/>
      <c r="O27" s="62"/>
      <c r="P27" s="63"/>
    </row>
    <row r="28" s="2" customFormat="1" ht="39" customHeight="1" spans="1:16">
      <c r="A28" s="17"/>
      <c r="B28" s="16"/>
      <c r="C28" s="16" t="s">
        <v>103</v>
      </c>
      <c r="D28" s="15" t="s">
        <v>149</v>
      </c>
      <c r="E28" s="35" t="s">
        <v>150</v>
      </c>
      <c r="F28" s="35" t="s">
        <v>150</v>
      </c>
      <c r="G28" s="15">
        <v>4</v>
      </c>
      <c r="H28" s="27">
        <v>4</v>
      </c>
      <c r="I28" s="61" t="s">
        <v>107</v>
      </c>
      <c r="J28" s="61"/>
      <c r="K28" s="53" t="s">
        <v>108</v>
      </c>
      <c r="L28" s="53"/>
      <c r="M28" s="53"/>
      <c r="N28" s="53"/>
      <c r="O28" s="53"/>
      <c r="P28" s="54"/>
    </row>
    <row r="29" s="2" customFormat="1" ht="39" customHeight="1" spans="1:16">
      <c r="A29" s="17"/>
      <c r="B29" s="16"/>
      <c r="C29" s="16" t="s">
        <v>109</v>
      </c>
      <c r="D29" s="15" t="s">
        <v>151</v>
      </c>
      <c r="E29" s="71">
        <v>1</v>
      </c>
      <c r="F29" s="71">
        <v>1</v>
      </c>
      <c r="G29" s="15">
        <v>6</v>
      </c>
      <c r="H29" s="27">
        <v>6</v>
      </c>
      <c r="I29" s="64" t="s">
        <v>111</v>
      </c>
      <c r="J29" s="64"/>
      <c r="K29" s="15" t="s">
        <v>63</v>
      </c>
      <c r="L29" s="15" t="s">
        <v>59</v>
      </c>
      <c r="M29" s="15" t="s">
        <v>59</v>
      </c>
      <c r="N29" s="15" t="s">
        <v>65</v>
      </c>
      <c r="O29" s="33" t="s">
        <v>66</v>
      </c>
      <c r="P29" s="63"/>
    </row>
    <row r="30" s="2" customFormat="1" ht="39" customHeight="1" spans="1:16">
      <c r="A30" s="17"/>
      <c r="B30" s="16"/>
      <c r="C30" s="16" t="s">
        <v>112</v>
      </c>
      <c r="D30" s="15" t="s">
        <v>113</v>
      </c>
      <c r="E30" s="71">
        <v>1</v>
      </c>
      <c r="F30" s="71">
        <v>1</v>
      </c>
      <c r="G30" s="15">
        <v>7</v>
      </c>
      <c r="H30" s="27">
        <v>7</v>
      </c>
      <c r="I30" s="64" t="s">
        <v>114</v>
      </c>
      <c r="J30" s="64"/>
      <c r="K30" s="53" t="s">
        <v>115</v>
      </c>
      <c r="L30" s="53"/>
      <c r="M30" s="53"/>
      <c r="N30" s="53"/>
      <c r="O30" s="53"/>
      <c r="P30" s="54"/>
    </row>
    <row r="31" s="2" customFormat="1" ht="39" customHeight="1" spans="1:16">
      <c r="A31" s="16" t="s">
        <v>116</v>
      </c>
      <c r="B31" s="16"/>
      <c r="C31" s="16"/>
      <c r="D31" s="17"/>
      <c r="E31" s="17"/>
      <c r="F31" s="17"/>
      <c r="G31" s="23">
        <v>50</v>
      </c>
      <c r="H31" s="37" t="s">
        <v>59</v>
      </c>
      <c r="I31" s="20"/>
      <c r="J31" s="20"/>
      <c r="K31" s="65"/>
      <c r="L31" s="65"/>
      <c r="M31" s="65"/>
      <c r="N31" s="65"/>
      <c r="O31" s="65"/>
      <c r="P31" s="65"/>
    </row>
    <row r="32" s="2" customFormat="1" ht="39" customHeight="1" spans="1:16">
      <c r="A32" s="38"/>
      <c r="B32" s="38" t="s">
        <v>117</v>
      </c>
      <c r="C32" s="38" t="s">
        <v>19</v>
      </c>
      <c r="D32" s="38"/>
      <c r="E32" s="38"/>
      <c r="F32" s="38"/>
      <c r="G32" s="39">
        <f>SUM(G33:G36)</f>
        <v>50</v>
      </c>
      <c r="H32" s="40">
        <f>SUM(H33:H36)</f>
        <v>49</v>
      </c>
      <c r="I32" s="32"/>
      <c r="J32" s="32"/>
      <c r="K32" s="66"/>
      <c r="L32" s="66"/>
      <c r="M32" s="66"/>
      <c r="N32" s="66"/>
      <c r="O32" s="66"/>
      <c r="P32" s="67"/>
    </row>
    <row r="33" s="2" customFormat="1" ht="39" customHeight="1" spans="1:16">
      <c r="A33" s="38"/>
      <c r="B33" s="38"/>
      <c r="C33" s="41" t="s">
        <v>118</v>
      </c>
      <c r="D33" s="38" t="s">
        <v>119</v>
      </c>
      <c r="E33" s="26">
        <v>1</v>
      </c>
      <c r="F33" s="26">
        <v>1</v>
      </c>
      <c r="G33" s="42">
        <v>10</v>
      </c>
      <c r="H33" s="31">
        <v>10</v>
      </c>
      <c r="I33" s="68" t="s">
        <v>120</v>
      </c>
      <c r="J33" s="68"/>
      <c r="K33" s="34" t="s">
        <v>121</v>
      </c>
      <c r="L33" s="33" t="s">
        <v>122</v>
      </c>
      <c r="M33" s="33" t="s">
        <v>123</v>
      </c>
      <c r="N33" s="34" t="s">
        <v>124</v>
      </c>
      <c r="O33" s="33" t="s">
        <v>125</v>
      </c>
      <c r="P33" s="42"/>
    </row>
    <row r="34" s="2" customFormat="1" ht="39" customHeight="1" spans="1:16">
      <c r="A34" s="38"/>
      <c r="B34" s="38"/>
      <c r="C34" s="41" t="s">
        <v>126</v>
      </c>
      <c r="D34" s="38" t="s">
        <v>127</v>
      </c>
      <c r="E34" s="26">
        <v>1</v>
      </c>
      <c r="F34" s="26">
        <v>1</v>
      </c>
      <c r="G34" s="42">
        <v>10</v>
      </c>
      <c r="H34" s="31">
        <v>10</v>
      </c>
      <c r="I34" s="69" t="s">
        <v>128</v>
      </c>
      <c r="J34" s="69"/>
      <c r="K34" s="34" t="s">
        <v>121</v>
      </c>
      <c r="L34" s="33" t="s">
        <v>122</v>
      </c>
      <c r="M34" s="33" t="s">
        <v>123</v>
      </c>
      <c r="N34" s="34" t="s">
        <v>124</v>
      </c>
      <c r="O34" s="33" t="s">
        <v>125</v>
      </c>
      <c r="P34" s="42"/>
    </row>
    <row r="35" s="2" customFormat="1" ht="39" customHeight="1" spans="1:16">
      <c r="A35" s="38"/>
      <c r="B35" s="38"/>
      <c r="C35" s="41"/>
      <c r="D35" s="38" t="s">
        <v>129</v>
      </c>
      <c r="E35" s="26">
        <v>1</v>
      </c>
      <c r="F35" s="26">
        <v>1</v>
      </c>
      <c r="G35" s="42">
        <v>10</v>
      </c>
      <c r="H35" s="31">
        <v>10</v>
      </c>
      <c r="I35" s="69" t="s">
        <v>130</v>
      </c>
      <c r="J35" s="69"/>
      <c r="K35" s="34" t="s">
        <v>121</v>
      </c>
      <c r="L35" s="33" t="s">
        <v>122</v>
      </c>
      <c r="M35" s="33" t="s">
        <v>123</v>
      </c>
      <c r="N35" s="34" t="s">
        <v>124</v>
      </c>
      <c r="O35" s="33" t="s">
        <v>125</v>
      </c>
      <c r="P35" s="42"/>
    </row>
    <row r="36" s="2" customFormat="1" ht="39" customHeight="1" spans="1:16">
      <c r="A36" s="38"/>
      <c r="B36" s="38"/>
      <c r="C36" s="43" t="s">
        <v>131</v>
      </c>
      <c r="D36" s="38" t="s">
        <v>132</v>
      </c>
      <c r="E36" s="26">
        <v>1</v>
      </c>
      <c r="F36" s="26">
        <v>0.95</v>
      </c>
      <c r="G36" s="42">
        <v>20</v>
      </c>
      <c r="H36" s="31">
        <f>ROUND(F36/E36*G36,2)</f>
        <v>19</v>
      </c>
      <c r="I36" s="69" t="s">
        <v>133</v>
      </c>
      <c r="J36" s="69"/>
      <c r="K36" s="70"/>
      <c r="L36" s="70"/>
      <c r="M36" s="70"/>
      <c r="N36" s="70"/>
      <c r="O36" s="33"/>
      <c r="P36" s="42" t="s">
        <v>152</v>
      </c>
    </row>
    <row r="37" s="2" customFormat="1" ht="39" customHeight="1" spans="1:16">
      <c r="A37" s="44" t="s">
        <v>134</v>
      </c>
      <c r="B37" s="44"/>
      <c r="C37" s="45" t="s">
        <v>153</v>
      </c>
      <c r="D37" s="45"/>
      <c r="E37" s="45"/>
      <c r="F37" s="45"/>
      <c r="G37" s="45"/>
      <c r="H37" s="45"/>
      <c r="I37" s="45"/>
      <c r="J37" s="45"/>
      <c r="K37" s="45"/>
      <c r="L37" s="45"/>
      <c r="M37" s="45"/>
      <c r="N37" s="45"/>
      <c r="O37" s="45"/>
      <c r="P37" s="45"/>
    </row>
    <row r="38" s="2" customFormat="1" ht="39" customHeight="1" spans="1:16">
      <c r="A38" s="44" t="s">
        <v>136</v>
      </c>
      <c r="B38" s="44"/>
      <c r="C38" s="45" t="s">
        <v>137</v>
      </c>
      <c r="D38" s="46"/>
      <c r="E38" s="46"/>
      <c r="F38" s="46"/>
      <c r="G38" s="46"/>
      <c r="H38" s="46"/>
      <c r="I38" s="45"/>
      <c r="J38" s="45"/>
      <c r="K38" s="45"/>
      <c r="L38" s="45"/>
      <c r="M38" s="45"/>
      <c r="N38" s="45"/>
      <c r="O38" s="45"/>
      <c r="P38" s="45"/>
    </row>
    <row r="39" s="2" customFormat="1" ht="39" customHeight="1" spans="1:16">
      <c r="A39" s="44" t="s">
        <v>138</v>
      </c>
      <c r="B39" s="44"/>
      <c r="C39" s="45" t="s">
        <v>139</v>
      </c>
      <c r="D39" s="46"/>
      <c r="E39" s="46"/>
      <c r="F39" s="46"/>
      <c r="G39" s="46"/>
      <c r="H39" s="46"/>
      <c r="I39" s="45"/>
      <c r="J39" s="45"/>
      <c r="K39" s="45"/>
      <c r="L39" s="45"/>
      <c r="M39" s="45"/>
      <c r="N39" s="45"/>
      <c r="O39" s="45"/>
      <c r="P39" s="45"/>
    </row>
    <row r="40" s="3" customFormat="1" ht="30.75" customHeight="1" spans="1:16">
      <c r="A40" s="47" t="s">
        <v>140</v>
      </c>
      <c r="B40" s="47"/>
      <c r="C40" s="47"/>
      <c r="D40" s="48"/>
      <c r="E40" s="48"/>
      <c r="F40" s="48"/>
      <c r="G40" s="48"/>
      <c r="H40" s="48"/>
      <c r="I40" s="47"/>
      <c r="J40" s="47"/>
      <c r="K40" s="47"/>
      <c r="L40" s="47"/>
      <c r="M40" s="47"/>
      <c r="N40" s="47"/>
      <c r="O40" s="47"/>
      <c r="P40" s="47"/>
    </row>
    <row r="41" s="3" customFormat="1" ht="19.5" customHeight="1" spans="1:8">
      <c r="A41" s="3" t="s">
        <v>141</v>
      </c>
      <c r="D41" s="49"/>
      <c r="E41" s="49"/>
      <c r="F41" s="49"/>
      <c r="G41" s="49"/>
      <c r="H41" s="49"/>
    </row>
    <row r="42" spans="1:16">
      <c r="A42" s="3" t="s">
        <v>142</v>
      </c>
      <c r="B42" s="3"/>
      <c r="C42" s="3"/>
      <c r="D42" s="49"/>
      <c r="E42" s="49"/>
      <c r="F42" s="49"/>
      <c r="G42" s="49"/>
      <c r="H42" s="49"/>
      <c r="I42" s="3"/>
      <c r="J42" s="3"/>
      <c r="K42" s="3"/>
      <c r="L42" s="3"/>
      <c r="M42" s="3"/>
      <c r="N42" s="3"/>
      <c r="O42" s="3"/>
      <c r="P42" s="3"/>
    </row>
  </sheetData>
  <mergeCells count="88">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I36:J36"/>
    <mergeCell ref="A37:B37"/>
    <mergeCell ref="C37:P37"/>
    <mergeCell ref="A38:B38"/>
    <mergeCell ref="C38:P38"/>
    <mergeCell ref="A39:B39"/>
    <mergeCell ref="C39:P39"/>
    <mergeCell ref="A40:P40"/>
    <mergeCell ref="A41:P41"/>
    <mergeCell ref="A42:P42"/>
    <mergeCell ref="A15:A16"/>
    <mergeCell ref="A19:A26"/>
    <mergeCell ref="A27:A30"/>
    <mergeCell ref="A32:A36"/>
    <mergeCell ref="B15:B16"/>
    <mergeCell ref="B19:B26"/>
    <mergeCell ref="B27:B30"/>
    <mergeCell ref="B32:B36"/>
    <mergeCell ref="C7:C8"/>
    <mergeCell ref="C15:C16"/>
    <mergeCell ref="C19:C20"/>
    <mergeCell ref="C21:C23"/>
    <mergeCell ref="C24:C25"/>
    <mergeCell ref="C34:C35"/>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196850393700787" bottom="0.196850393700787" header="0.511811023622047" footer="0.511811023622047"/>
  <pageSetup paperSize="9" scale="46" fitToHeight="0" orientation="portrait"/>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42"/>
  <sheetViews>
    <sheetView topLeftCell="A34" workbookViewId="0">
      <selection activeCell="A3" sqref="A3:P39"/>
    </sheetView>
  </sheetViews>
  <sheetFormatPr defaultColWidth="9" defaultRowHeight="13.8"/>
  <cols>
    <col min="1" max="1" width="5.5" style="4" customWidth="1"/>
    <col min="2" max="2" width="7.875" style="4" customWidth="1"/>
    <col min="3" max="3" width="13.375" style="4" customWidth="1"/>
    <col min="4" max="4" width="8.875" style="5" customWidth="1"/>
    <col min="5" max="6" width="7.375" style="5" customWidth="1"/>
    <col min="7" max="7" width="5.875" style="5" customWidth="1"/>
    <col min="8" max="8" width="8" style="5" customWidth="1"/>
    <col min="9" max="9" width="10.5" style="4" customWidth="1"/>
    <col min="10" max="10" width="30.625" style="4" customWidth="1"/>
    <col min="11" max="15" width="10.375" style="4" customWidth="1"/>
    <col min="16" max="16" width="16" style="4" customWidth="1"/>
    <col min="17" max="16384" width="9" style="4"/>
  </cols>
  <sheetData>
    <row r="1" s="1" customFormat="1" ht="20.25" customHeight="1" spans="1:8">
      <c r="A1" s="6" t="s">
        <v>0</v>
      </c>
      <c r="B1" s="6"/>
      <c r="D1" s="7"/>
      <c r="E1" s="7"/>
      <c r="F1" s="7"/>
      <c r="G1" s="7"/>
      <c r="H1" s="7"/>
    </row>
    <row r="2" ht="33" customHeight="1" spans="1:16">
      <c r="A2" s="8" t="s">
        <v>1</v>
      </c>
      <c r="B2" s="9"/>
      <c r="C2" s="9"/>
      <c r="D2" s="9"/>
      <c r="E2" s="9"/>
      <c r="F2" s="9"/>
      <c r="G2" s="9"/>
      <c r="H2" s="9"/>
      <c r="I2" s="9"/>
      <c r="J2" s="9"/>
      <c r="K2" s="9"/>
      <c r="L2" s="9"/>
      <c r="M2" s="9"/>
      <c r="N2" s="9"/>
      <c r="O2" s="9"/>
      <c r="P2" s="9"/>
    </row>
    <row r="3" s="2" customFormat="1" ht="43" customHeight="1" spans="1:16">
      <c r="A3" s="10" t="s">
        <v>2</v>
      </c>
      <c r="B3" s="10"/>
      <c r="C3" s="11"/>
      <c r="D3" s="11"/>
      <c r="E3" s="11"/>
      <c r="F3" s="12" t="s">
        <v>3</v>
      </c>
      <c r="G3" s="12"/>
      <c r="H3" s="12"/>
      <c r="I3" s="50"/>
      <c r="J3" s="51"/>
      <c r="K3" s="52" t="s">
        <v>4</v>
      </c>
      <c r="L3" s="52"/>
      <c r="M3" s="52"/>
      <c r="N3" s="52"/>
      <c r="O3" s="52"/>
      <c r="P3" s="52"/>
    </row>
    <row r="4" s="2" customFormat="1" ht="30" customHeight="1" spans="1:16">
      <c r="A4" s="13" t="s">
        <v>5</v>
      </c>
      <c r="B4" s="13"/>
      <c r="C4" s="14" t="s">
        <v>154</v>
      </c>
      <c r="D4" s="15"/>
      <c r="E4" s="15"/>
      <c r="F4" s="15"/>
      <c r="G4" s="15"/>
      <c r="H4" s="15"/>
      <c r="I4" s="53"/>
      <c r="J4" s="53"/>
      <c r="K4" s="53"/>
      <c r="L4" s="53"/>
      <c r="M4" s="17" t="s">
        <v>7</v>
      </c>
      <c r="N4" s="17"/>
      <c r="O4" s="15" t="s">
        <v>8</v>
      </c>
      <c r="P4" s="54"/>
    </row>
    <row r="5" s="2" customFormat="1" ht="30" customHeight="1" spans="1:16">
      <c r="A5" s="13" t="s">
        <v>9</v>
      </c>
      <c r="B5" s="13"/>
      <c r="C5" s="14" t="s">
        <v>10</v>
      </c>
      <c r="D5" s="15"/>
      <c r="E5" s="15"/>
      <c r="F5" s="15"/>
      <c r="G5" s="15"/>
      <c r="H5" s="15"/>
      <c r="I5" s="53"/>
      <c r="J5" s="53"/>
      <c r="K5" s="53"/>
      <c r="L5" s="53"/>
      <c r="M5" s="53"/>
      <c r="N5" s="53"/>
      <c r="O5" s="53"/>
      <c r="P5" s="53"/>
    </row>
    <row r="6" s="2" customFormat="1" ht="43" customHeight="1" spans="1:16">
      <c r="A6" s="13" t="s">
        <v>11</v>
      </c>
      <c r="B6" s="13"/>
      <c r="C6" s="14" t="s">
        <v>12</v>
      </c>
      <c r="D6" s="15"/>
      <c r="E6" s="15"/>
      <c r="F6" s="15"/>
      <c r="G6" s="15"/>
      <c r="H6" s="15"/>
      <c r="I6" s="53"/>
      <c r="J6" s="53"/>
      <c r="K6" s="53"/>
      <c r="L6" s="53"/>
      <c r="M6" s="53"/>
      <c r="N6" s="53"/>
      <c r="O6" s="53"/>
      <c r="P6" s="53"/>
    </row>
    <row r="7" s="2" customFormat="1" ht="31" customHeight="1" spans="1:16">
      <c r="A7" s="16" t="s">
        <v>13</v>
      </c>
      <c r="B7" s="16"/>
      <c r="C7" s="17" t="s">
        <v>14</v>
      </c>
      <c r="D7" s="18" t="s">
        <v>15</v>
      </c>
      <c r="E7" s="18"/>
      <c r="F7" s="18"/>
      <c r="G7" s="17" t="s">
        <v>16</v>
      </c>
      <c r="H7" s="17"/>
      <c r="I7" s="30" t="s">
        <v>17</v>
      </c>
      <c r="J7" s="17" t="s">
        <v>18</v>
      </c>
      <c r="K7" s="17"/>
      <c r="L7" s="17"/>
      <c r="M7" s="17"/>
      <c r="N7" s="17"/>
      <c r="O7" s="17"/>
      <c r="P7" s="17"/>
    </row>
    <row r="8" s="2" customFormat="1" ht="31" customHeight="1" spans="1:16">
      <c r="A8" s="16"/>
      <c r="B8" s="16"/>
      <c r="C8" s="17"/>
      <c r="D8" s="19" t="s">
        <v>19</v>
      </c>
      <c r="E8" s="19" t="s">
        <v>20</v>
      </c>
      <c r="F8" s="19" t="s">
        <v>21</v>
      </c>
      <c r="G8" s="17"/>
      <c r="H8" s="17"/>
      <c r="I8" s="30"/>
      <c r="J8" s="17"/>
      <c r="K8" s="17"/>
      <c r="L8" s="17"/>
      <c r="M8" s="17"/>
      <c r="N8" s="17"/>
      <c r="O8" s="17"/>
      <c r="P8" s="17"/>
    </row>
    <row r="9" s="2" customFormat="1" ht="31" customHeight="1" spans="1:16">
      <c r="A9" s="16"/>
      <c r="B9" s="16"/>
      <c r="C9" s="20" t="s">
        <v>22</v>
      </c>
      <c r="D9" s="20">
        <f t="shared" ref="D9:D11" si="0">SUM(E9:F9)</f>
        <v>24</v>
      </c>
      <c r="E9" s="20">
        <f t="shared" ref="E9:G9" si="1">SUM(E10:E11)</f>
        <v>24</v>
      </c>
      <c r="F9" s="20">
        <f t="shared" si="1"/>
        <v>0</v>
      </c>
      <c r="G9" s="20">
        <f t="shared" si="1"/>
        <v>24</v>
      </c>
      <c r="H9" s="20"/>
      <c r="I9" s="55">
        <f>ROUND(G9/D9*100,2)</f>
        <v>100</v>
      </c>
      <c r="J9" s="53" t="s">
        <v>155</v>
      </c>
      <c r="K9" s="53"/>
      <c r="L9" s="53"/>
      <c r="M9" s="53"/>
      <c r="N9" s="53"/>
      <c r="O9" s="53"/>
      <c r="P9" s="53"/>
    </row>
    <row r="10" s="2" customFormat="1" ht="31" customHeight="1" spans="1:16">
      <c r="A10" s="16"/>
      <c r="B10" s="16"/>
      <c r="C10" s="18" t="s">
        <v>24</v>
      </c>
      <c r="D10" s="21">
        <f t="shared" si="0"/>
        <v>24</v>
      </c>
      <c r="E10" s="22">
        <v>24</v>
      </c>
      <c r="F10" s="22"/>
      <c r="G10" s="22">
        <v>24</v>
      </c>
      <c r="H10" s="22"/>
      <c r="I10" s="55">
        <f>ROUND(G10/D10*100,2)</f>
        <v>100</v>
      </c>
      <c r="J10" s="53"/>
      <c r="K10" s="53"/>
      <c r="L10" s="53"/>
      <c r="M10" s="53"/>
      <c r="N10" s="53"/>
      <c r="O10" s="53"/>
      <c r="P10" s="53"/>
    </row>
    <row r="11" s="2" customFormat="1" ht="31" customHeight="1" spans="1:16">
      <c r="A11" s="16"/>
      <c r="B11" s="16"/>
      <c r="C11" s="18" t="s">
        <v>25</v>
      </c>
      <c r="D11" s="21">
        <f t="shared" si="0"/>
        <v>0</v>
      </c>
      <c r="E11" s="22"/>
      <c r="F11" s="22"/>
      <c r="G11" s="22"/>
      <c r="H11" s="22"/>
      <c r="I11" s="55">
        <v>0</v>
      </c>
      <c r="J11" s="53"/>
      <c r="K11" s="53"/>
      <c r="L11" s="53"/>
      <c r="M11" s="53"/>
      <c r="N11" s="53"/>
      <c r="O11" s="53"/>
      <c r="P11" s="53"/>
    </row>
    <row r="12" s="2" customFormat="1" ht="43" customHeight="1" spans="1:16">
      <c r="A12" s="16" t="s">
        <v>26</v>
      </c>
      <c r="B12" s="16"/>
      <c r="C12" s="17" t="s">
        <v>27</v>
      </c>
      <c r="D12" s="17"/>
      <c r="E12" s="17"/>
      <c r="F12" s="17"/>
      <c r="G12" s="17"/>
      <c r="H12" s="17"/>
      <c r="I12" s="17"/>
      <c r="J12" s="17" t="s">
        <v>28</v>
      </c>
      <c r="K12" s="17"/>
      <c r="L12" s="17"/>
      <c r="M12" s="17"/>
      <c r="N12" s="17"/>
      <c r="O12" s="17"/>
      <c r="P12" s="17"/>
    </row>
    <row r="13" s="2" customFormat="1" ht="43" customHeight="1" spans="1:16">
      <c r="A13" s="16"/>
      <c r="B13" s="16"/>
      <c r="C13" s="53" t="s">
        <v>156</v>
      </c>
      <c r="D13" s="15"/>
      <c r="E13" s="15"/>
      <c r="F13" s="15"/>
      <c r="G13" s="15"/>
      <c r="H13" s="15"/>
      <c r="I13" s="53"/>
      <c r="J13" s="14" t="s">
        <v>157</v>
      </c>
      <c r="K13" s="53"/>
      <c r="L13" s="53"/>
      <c r="M13" s="53"/>
      <c r="N13" s="53"/>
      <c r="O13" s="53"/>
      <c r="P13" s="53"/>
    </row>
    <row r="14" s="2" customFormat="1" ht="43" customHeight="1" spans="1:16">
      <c r="A14" s="16" t="s">
        <v>31</v>
      </c>
      <c r="B14" s="16"/>
      <c r="C14" s="53" t="s">
        <v>158</v>
      </c>
      <c r="D14" s="15"/>
      <c r="E14" s="15"/>
      <c r="F14" s="15"/>
      <c r="G14" s="15"/>
      <c r="H14" s="15"/>
      <c r="I14" s="53"/>
      <c r="J14" s="53"/>
      <c r="K14" s="53"/>
      <c r="L14" s="53"/>
      <c r="M14" s="53"/>
      <c r="N14" s="53"/>
      <c r="O14" s="53"/>
      <c r="P14" s="53"/>
    </row>
    <row r="15" s="2" customFormat="1" ht="29" customHeight="1" spans="1:16">
      <c r="A15" s="23" t="s">
        <v>33</v>
      </c>
      <c r="B15" s="23" t="s">
        <v>34</v>
      </c>
      <c r="C15" s="23" t="s">
        <v>35</v>
      </c>
      <c r="D15" s="23" t="s">
        <v>36</v>
      </c>
      <c r="E15" s="23" t="s">
        <v>37</v>
      </c>
      <c r="F15" s="23" t="s">
        <v>38</v>
      </c>
      <c r="G15" s="23" t="s">
        <v>39</v>
      </c>
      <c r="H15" s="23" t="s">
        <v>40</v>
      </c>
      <c r="I15" s="56" t="s">
        <v>41</v>
      </c>
      <c r="J15" s="56"/>
      <c r="K15" s="56"/>
      <c r="L15" s="56"/>
      <c r="M15" s="56"/>
      <c r="N15" s="56"/>
      <c r="O15" s="56"/>
      <c r="P15" s="57" t="s">
        <v>42</v>
      </c>
    </row>
    <row r="16" s="2" customFormat="1" ht="29" customHeight="1" spans="1:16">
      <c r="A16" s="23"/>
      <c r="B16" s="23"/>
      <c r="C16" s="23"/>
      <c r="D16" s="23"/>
      <c r="E16" s="23"/>
      <c r="F16" s="23"/>
      <c r="G16" s="23"/>
      <c r="H16" s="23"/>
      <c r="I16" s="23" t="s">
        <v>43</v>
      </c>
      <c r="J16" s="23"/>
      <c r="K16" s="29" t="s">
        <v>44</v>
      </c>
      <c r="L16" s="29" t="s">
        <v>45</v>
      </c>
      <c r="M16" s="29" t="s">
        <v>46</v>
      </c>
      <c r="N16" s="29" t="s">
        <v>47</v>
      </c>
      <c r="O16" s="29" t="s">
        <v>48</v>
      </c>
      <c r="P16" s="58"/>
    </row>
    <row r="17" s="2" customFormat="1" ht="43" customHeight="1" spans="1:16">
      <c r="A17" s="17" t="s">
        <v>22</v>
      </c>
      <c r="B17" s="17"/>
      <c r="C17" s="17"/>
      <c r="D17" s="17"/>
      <c r="E17" s="17"/>
      <c r="F17" s="17"/>
      <c r="G17" s="23">
        <f>SUM(G18,G31)</f>
        <v>100</v>
      </c>
      <c r="H17" s="24">
        <f>SUM(H18,H31)</f>
        <v>50</v>
      </c>
      <c r="I17" s="59"/>
      <c r="J17" s="59"/>
      <c r="K17" s="60"/>
      <c r="L17" s="60"/>
      <c r="M17" s="60"/>
      <c r="N17" s="60"/>
      <c r="O17" s="60"/>
      <c r="P17" s="60"/>
    </row>
    <row r="18" s="2" customFormat="1" ht="43" customHeight="1" spans="1:16">
      <c r="A18" s="16" t="s">
        <v>49</v>
      </c>
      <c r="B18" s="16"/>
      <c r="C18" s="16"/>
      <c r="D18" s="17"/>
      <c r="E18" s="17"/>
      <c r="F18" s="17"/>
      <c r="G18" s="23">
        <f>SUM(G19:G30)</f>
        <v>50</v>
      </c>
      <c r="H18" s="24">
        <f>SUM(H19:H30)</f>
        <v>50</v>
      </c>
      <c r="I18" s="59"/>
      <c r="J18" s="59"/>
      <c r="K18" s="60"/>
      <c r="L18" s="60"/>
      <c r="M18" s="60"/>
      <c r="N18" s="60"/>
      <c r="O18" s="60"/>
      <c r="P18" s="60"/>
    </row>
    <row r="19" s="2" customFormat="1" ht="64" customHeight="1" spans="1:16">
      <c r="A19" s="16" t="s">
        <v>50</v>
      </c>
      <c r="B19" s="16" t="s">
        <v>51</v>
      </c>
      <c r="C19" s="25" t="s">
        <v>52</v>
      </c>
      <c r="D19" s="17" t="s">
        <v>53</v>
      </c>
      <c r="E19" s="26">
        <v>1</v>
      </c>
      <c r="F19" s="26">
        <v>1</v>
      </c>
      <c r="G19" s="15">
        <v>10</v>
      </c>
      <c r="H19" s="27">
        <v>10</v>
      </c>
      <c r="I19" s="61" t="s">
        <v>54</v>
      </c>
      <c r="J19" s="61"/>
      <c r="K19" s="53" t="s">
        <v>55</v>
      </c>
      <c r="L19" s="53"/>
      <c r="M19" s="53"/>
      <c r="N19" s="53"/>
      <c r="O19" s="53"/>
      <c r="P19" s="54"/>
    </row>
    <row r="20" s="2" customFormat="1" ht="64" customHeight="1" spans="1:16">
      <c r="A20" s="16"/>
      <c r="B20" s="16"/>
      <c r="C20" s="28"/>
      <c r="D20" s="29" t="s">
        <v>56</v>
      </c>
      <c r="E20" s="30" t="s">
        <v>57</v>
      </c>
      <c r="F20" s="30" t="s">
        <v>57</v>
      </c>
      <c r="G20" s="15">
        <v>5</v>
      </c>
      <c r="H20" s="31">
        <v>5</v>
      </c>
      <c r="I20" s="61" t="s">
        <v>58</v>
      </c>
      <c r="J20" s="61"/>
      <c r="K20" s="34" t="s">
        <v>57</v>
      </c>
      <c r="L20" s="15" t="s">
        <v>59</v>
      </c>
      <c r="M20" s="15" t="s">
        <v>59</v>
      </c>
      <c r="N20" s="15" t="s">
        <v>59</v>
      </c>
      <c r="O20" s="33" t="s">
        <v>60</v>
      </c>
      <c r="P20" s="54"/>
    </row>
    <row r="21" s="2" customFormat="1" ht="64" customHeight="1" spans="1:16">
      <c r="A21" s="16"/>
      <c r="B21" s="16"/>
      <c r="C21" s="32" t="s">
        <v>61</v>
      </c>
      <c r="D21" s="29" t="s">
        <v>62</v>
      </c>
      <c r="E21" s="17" t="s">
        <v>63</v>
      </c>
      <c r="F21" s="17" t="s">
        <v>63</v>
      </c>
      <c r="G21" s="15">
        <v>2</v>
      </c>
      <c r="H21" s="27">
        <v>2</v>
      </c>
      <c r="I21" s="61" t="s">
        <v>64</v>
      </c>
      <c r="J21" s="61"/>
      <c r="K21" s="33" t="s">
        <v>63</v>
      </c>
      <c r="L21" s="15" t="s">
        <v>59</v>
      </c>
      <c r="M21" s="15" t="s">
        <v>59</v>
      </c>
      <c r="N21" s="15" t="s">
        <v>65</v>
      </c>
      <c r="O21" s="33" t="s">
        <v>66</v>
      </c>
      <c r="P21" s="54"/>
    </row>
    <row r="22" s="2" customFormat="1" ht="64" customHeight="1" spans="1:16">
      <c r="A22" s="16"/>
      <c r="B22" s="16"/>
      <c r="C22" s="32"/>
      <c r="D22" s="29" t="s">
        <v>67</v>
      </c>
      <c r="E22" s="17" t="s">
        <v>68</v>
      </c>
      <c r="F22" s="17" t="s">
        <v>68</v>
      </c>
      <c r="G22" s="15">
        <v>2</v>
      </c>
      <c r="H22" s="27">
        <v>2</v>
      </c>
      <c r="I22" s="61" t="s">
        <v>69</v>
      </c>
      <c r="J22" s="61"/>
      <c r="K22" s="33" t="s">
        <v>68</v>
      </c>
      <c r="L22" s="15" t="s">
        <v>59</v>
      </c>
      <c r="M22" s="15" t="s">
        <v>70</v>
      </c>
      <c r="N22" s="15" t="s">
        <v>59</v>
      </c>
      <c r="O22" s="33" t="s">
        <v>71</v>
      </c>
      <c r="P22" s="54"/>
    </row>
    <row r="23" s="2" customFormat="1" ht="64" customHeight="1" spans="1:16">
      <c r="A23" s="16"/>
      <c r="B23" s="16"/>
      <c r="C23" s="32"/>
      <c r="D23" s="29" t="s">
        <v>72</v>
      </c>
      <c r="E23" s="26">
        <v>1</v>
      </c>
      <c r="F23" s="26">
        <v>1</v>
      </c>
      <c r="G23" s="15">
        <v>4</v>
      </c>
      <c r="H23" s="27">
        <v>4</v>
      </c>
      <c r="I23" s="61" t="s">
        <v>73</v>
      </c>
      <c r="J23" s="61"/>
      <c r="K23" s="53" t="s">
        <v>74</v>
      </c>
      <c r="L23" s="53"/>
      <c r="M23" s="53"/>
      <c r="N23" s="53"/>
      <c r="O23" s="53"/>
      <c r="P23" s="54"/>
    </row>
    <row r="24" s="2" customFormat="1" ht="43" customHeight="1" spans="1:16">
      <c r="A24" s="16"/>
      <c r="B24" s="16"/>
      <c r="C24" s="32" t="s">
        <v>75</v>
      </c>
      <c r="D24" s="29" t="s">
        <v>76</v>
      </c>
      <c r="E24" s="33" t="s">
        <v>77</v>
      </c>
      <c r="F24" s="33" t="s">
        <v>78</v>
      </c>
      <c r="G24" s="15">
        <v>2</v>
      </c>
      <c r="H24" s="27">
        <v>2</v>
      </c>
      <c r="I24" s="61" t="s">
        <v>79</v>
      </c>
      <c r="J24" s="61"/>
      <c r="K24" s="33" t="s">
        <v>77</v>
      </c>
      <c r="L24" s="15" t="s">
        <v>59</v>
      </c>
      <c r="M24" s="33" t="s">
        <v>78</v>
      </c>
      <c r="N24" s="15" t="s">
        <v>59</v>
      </c>
      <c r="O24" s="33" t="s">
        <v>80</v>
      </c>
      <c r="P24" s="54" t="s">
        <v>81</v>
      </c>
    </row>
    <row r="25" s="2" customFormat="1" ht="43" customHeight="1" spans="1:16">
      <c r="A25" s="16"/>
      <c r="B25" s="16"/>
      <c r="C25" s="32"/>
      <c r="D25" s="29" t="s">
        <v>82</v>
      </c>
      <c r="E25" s="34" t="s">
        <v>83</v>
      </c>
      <c r="F25" s="33" t="s">
        <v>84</v>
      </c>
      <c r="G25" s="15">
        <v>2</v>
      </c>
      <c r="H25" s="27">
        <v>2</v>
      </c>
      <c r="I25" s="61" t="s">
        <v>85</v>
      </c>
      <c r="J25" s="61"/>
      <c r="K25" s="34" t="s">
        <v>83</v>
      </c>
      <c r="L25" s="15" t="s">
        <v>59</v>
      </c>
      <c r="M25" s="33" t="s">
        <v>84</v>
      </c>
      <c r="N25" s="15" t="s">
        <v>59</v>
      </c>
      <c r="O25" s="33" t="s">
        <v>86</v>
      </c>
      <c r="P25" s="54" t="s">
        <v>87</v>
      </c>
    </row>
    <row r="26" s="2" customFormat="1" ht="43" customHeight="1" spans="1:16">
      <c r="A26" s="16"/>
      <c r="B26" s="16"/>
      <c r="C26" s="32" t="s">
        <v>88</v>
      </c>
      <c r="D26" s="29" t="s">
        <v>89</v>
      </c>
      <c r="E26" s="30" t="s">
        <v>90</v>
      </c>
      <c r="F26" s="30" t="s">
        <v>90</v>
      </c>
      <c r="G26" s="15">
        <v>3</v>
      </c>
      <c r="H26" s="31">
        <v>3</v>
      </c>
      <c r="I26" s="61" t="s">
        <v>91</v>
      </c>
      <c r="J26" s="61"/>
      <c r="K26" s="33" t="s">
        <v>92</v>
      </c>
      <c r="L26" s="33" t="s">
        <v>93</v>
      </c>
      <c r="M26" s="33" t="s">
        <v>94</v>
      </c>
      <c r="N26" s="15" t="s">
        <v>59</v>
      </c>
      <c r="O26" s="33" t="s">
        <v>95</v>
      </c>
      <c r="P26" s="54"/>
    </row>
    <row r="27" s="2" customFormat="1" ht="43" customHeight="1" spans="1:16">
      <c r="A27" s="17" t="s">
        <v>96</v>
      </c>
      <c r="B27" s="16" t="s">
        <v>97</v>
      </c>
      <c r="C27" s="16" t="s">
        <v>98</v>
      </c>
      <c r="D27" s="15" t="s">
        <v>99</v>
      </c>
      <c r="E27" s="35" t="s">
        <v>159</v>
      </c>
      <c r="F27" s="35" t="s">
        <v>159</v>
      </c>
      <c r="G27" s="15">
        <v>3</v>
      </c>
      <c r="H27" s="27">
        <v>3</v>
      </c>
      <c r="I27" s="61" t="s">
        <v>101</v>
      </c>
      <c r="J27" s="61"/>
      <c r="K27" s="53" t="s">
        <v>102</v>
      </c>
      <c r="L27" s="62"/>
      <c r="M27" s="62"/>
      <c r="N27" s="62"/>
      <c r="O27" s="62"/>
      <c r="P27" s="63"/>
    </row>
    <row r="28" s="2" customFormat="1" ht="43" customHeight="1" spans="1:16">
      <c r="A28" s="17"/>
      <c r="B28" s="16"/>
      <c r="C28" s="16" t="s">
        <v>103</v>
      </c>
      <c r="D28" s="15" t="s">
        <v>160</v>
      </c>
      <c r="E28" s="35" t="s">
        <v>161</v>
      </c>
      <c r="F28" s="35" t="s">
        <v>161</v>
      </c>
      <c r="G28" s="15">
        <v>4</v>
      </c>
      <c r="H28" s="27">
        <v>4</v>
      </c>
      <c r="I28" s="61" t="s">
        <v>107</v>
      </c>
      <c r="J28" s="61"/>
      <c r="K28" s="53" t="s">
        <v>108</v>
      </c>
      <c r="L28" s="53"/>
      <c r="M28" s="53"/>
      <c r="N28" s="53"/>
      <c r="O28" s="53"/>
      <c r="P28" s="54"/>
    </row>
    <row r="29" s="2" customFormat="1" ht="43" customHeight="1" spans="1:16">
      <c r="A29" s="17"/>
      <c r="B29" s="16"/>
      <c r="C29" s="16" t="s">
        <v>109</v>
      </c>
      <c r="D29" s="36" t="s">
        <v>162</v>
      </c>
      <c r="E29" s="15" t="s">
        <v>63</v>
      </c>
      <c r="F29" s="15" t="s">
        <v>63</v>
      </c>
      <c r="G29" s="15">
        <v>6</v>
      </c>
      <c r="H29" s="27">
        <v>6</v>
      </c>
      <c r="I29" s="64" t="s">
        <v>111</v>
      </c>
      <c r="J29" s="64"/>
      <c r="K29" s="15" t="s">
        <v>63</v>
      </c>
      <c r="L29" s="15" t="s">
        <v>59</v>
      </c>
      <c r="M29" s="15" t="s">
        <v>59</v>
      </c>
      <c r="N29" s="15" t="s">
        <v>65</v>
      </c>
      <c r="O29" s="33" t="s">
        <v>66</v>
      </c>
      <c r="P29" s="63"/>
    </row>
    <row r="30" s="2" customFormat="1" ht="43" customHeight="1" spans="1:16">
      <c r="A30" s="17"/>
      <c r="B30" s="16"/>
      <c r="C30" s="16" t="s">
        <v>112</v>
      </c>
      <c r="D30" s="15" t="s">
        <v>113</v>
      </c>
      <c r="E30" s="36" t="s">
        <v>163</v>
      </c>
      <c r="F30" s="15" t="s">
        <v>63</v>
      </c>
      <c r="G30" s="15">
        <v>7</v>
      </c>
      <c r="H30" s="27">
        <v>7</v>
      </c>
      <c r="I30" s="64" t="s">
        <v>114</v>
      </c>
      <c r="J30" s="64"/>
      <c r="K30" s="53" t="s">
        <v>115</v>
      </c>
      <c r="L30" s="53"/>
      <c r="M30" s="53"/>
      <c r="N30" s="53"/>
      <c r="O30" s="53"/>
      <c r="P30" s="54"/>
    </row>
    <row r="31" s="2" customFormat="1" ht="43" customHeight="1" spans="1:16">
      <c r="A31" s="16" t="s">
        <v>116</v>
      </c>
      <c r="B31" s="16"/>
      <c r="C31" s="16"/>
      <c r="D31" s="17"/>
      <c r="E31" s="17"/>
      <c r="F31" s="17"/>
      <c r="G31" s="23">
        <v>50</v>
      </c>
      <c r="H31" s="37" t="s">
        <v>59</v>
      </c>
      <c r="I31" s="20"/>
      <c r="J31" s="20"/>
      <c r="K31" s="65"/>
      <c r="L31" s="65"/>
      <c r="M31" s="65"/>
      <c r="N31" s="65"/>
      <c r="O31" s="65"/>
      <c r="P31" s="65"/>
    </row>
    <row r="32" s="2" customFormat="1" ht="43" customHeight="1" spans="1:16">
      <c r="A32" s="38"/>
      <c r="B32" s="38" t="s">
        <v>117</v>
      </c>
      <c r="C32" s="38" t="s">
        <v>19</v>
      </c>
      <c r="D32" s="38"/>
      <c r="E32" s="38"/>
      <c r="F32" s="38"/>
      <c r="G32" s="39">
        <f>SUM(G33:G36)</f>
        <v>50</v>
      </c>
      <c r="H32" s="40">
        <f>SUM(H33:H36)</f>
        <v>48.95</v>
      </c>
      <c r="I32" s="32"/>
      <c r="J32" s="32"/>
      <c r="K32" s="66"/>
      <c r="L32" s="66"/>
      <c r="M32" s="66"/>
      <c r="N32" s="66"/>
      <c r="O32" s="66"/>
      <c r="P32" s="67"/>
    </row>
    <row r="33" s="2" customFormat="1" ht="43" customHeight="1" spans="1:16">
      <c r="A33" s="38"/>
      <c r="B33" s="38"/>
      <c r="C33" s="41" t="s">
        <v>118</v>
      </c>
      <c r="D33" s="38" t="s">
        <v>119</v>
      </c>
      <c r="E33" s="26">
        <v>1</v>
      </c>
      <c r="F33" s="26">
        <v>1</v>
      </c>
      <c r="G33" s="42">
        <v>10</v>
      </c>
      <c r="H33" s="31">
        <v>10</v>
      </c>
      <c r="I33" s="68" t="s">
        <v>120</v>
      </c>
      <c r="J33" s="68"/>
      <c r="K33" s="34" t="s">
        <v>121</v>
      </c>
      <c r="L33" s="33" t="s">
        <v>122</v>
      </c>
      <c r="M33" s="33" t="s">
        <v>123</v>
      </c>
      <c r="N33" s="34" t="s">
        <v>124</v>
      </c>
      <c r="O33" s="33" t="s">
        <v>125</v>
      </c>
      <c r="P33" s="42"/>
    </row>
    <row r="34" s="2" customFormat="1" ht="43" customHeight="1" spans="1:16">
      <c r="A34" s="38"/>
      <c r="B34" s="38"/>
      <c r="C34" s="41" t="s">
        <v>126</v>
      </c>
      <c r="D34" s="38" t="s">
        <v>127</v>
      </c>
      <c r="E34" s="26">
        <v>1</v>
      </c>
      <c r="F34" s="26">
        <v>1</v>
      </c>
      <c r="G34" s="42">
        <v>10</v>
      </c>
      <c r="H34" s="31">
        <v>10</v>
      </c>
      <c r="I34" s="69" t="s">
        <v>128</v>
      </c>
      <c r="J34" s="69"/>
      <c r="K34" s="34" t="s">
        <v>121</v>
      </c>
      <c r="L34" s="33" t="s">
        <v>122</v>
      </c>
      <c r="M34" s="33" t="s">
        <v>123</v>
      </c>
      <c r="N34" s="34" t="s">
        <v>124</v>
      </c>
      <c r="O34" s="33" t="s">
        <v>125</v>
      </c>
      <c r="P34" s="42"/>
    </row>
    <row r="35" s="2" customFormat="1" ht="43" customHeight="1" spans="1:16">
      <c r="A35" s="38"/>
      <c r="B35" s="38"/>
      <c r="C35" s="41"/>
      <c r="D35" s="38" t="s">
        <v>129</v>
      </c>
      <c r="E35" s="26">
        <v>1</v>
      </c>
      <c r="F35" s="26">
        <v>1</v>
      </c>
      <c r="G35" s="42">
        <v>10</v>
      </c>
      <c r="H35" s="31">
        <v>10</v>
      </c>
      <c r="I35" s="69" t="s">
        <v>130</v>
      </c>
      <c r="J35" s="69"/>
      <c r="K35" s="34" t="s">
        <v>121</v>
      </c>
      <c r="L35" s="33" t="s">
        <v>122</v>
      </c>
      <c r="M35" s="33" t="s">
        <v>123</v>
      </c>
      <c r="N35" s="34" t="s">
        <v>124</v>
      </c>
      <c r="O35" s="33" t="s">
        <v>125</v>
      </c>
      <c r="P35" s="42"/>
    </row>
    <row r="36" s="2" customFormat="1" ht="43" customHeight="1" spans="1:16">
      <c r="A36" s="38"/>
      <c r="B36" s="38"/>
      <c r="C36" s="43" t="s">
        <v>131</v>
      </c>
      <c r="D36" s="38" t="s">
        <v>132</v>
      </c>
      <c r="E36" s="26">
        <v>0.95</v>
      </c>
      <c r="F36" s="26">
        <v>0.9</v>
      </c>
      <c r="G36" s="42">
        <v>20</v>
      </c>
      <c r="H36" s="31">
        <f>ROUND(F36/E36*G36,2)</f>
        <v>18.95</v>
      </c>
      <c r="I36" s="69" t="s">
        <v>133</v>
      </c>
      <c r="J36" s="69"/>
      <c r="K36" s="70"/>
      <c r="L36" s="70"/>
      <c r="M36" s="70"/>
      <c r="N36" s="70"/>
      <c r="O36" s="33"/>
      <c r="P36" s="42"/>
    </row>
    <row r="37" s="2" customFormat="1" ht="43" customHeight="1" spans="1:16">
      <c r="A37" s="44" t="s">
        <v>134</v>
      </c>
      <c r="B37" s="44"/>
      <c r="C37" s="45" t="s">
        <v>164</v>
      </c>
      <c r="D37" s="45"/>
      <c r="E37" s="45"/>
      <c r="F37" s="45"/>
      <c r="G37" s="45"/>
      <c r="H37" s="45"/>
      <c r="I37" s="45"/>
      <c r="J37" s="45"/>
      <c r="K37" s="45"/>
      <c r="L37" s="45"/>
      <c r="M37" s="45"/>
      <c r="N37" s="45"/>
      <c r="O37" s="45"/>
      <c r="P37" s="45"/>
    </row>
    <row r="38" s="2" customFormat="1" ht="43" customHeight="1" spans="1:16">
      <c r="A38" s="44" t="s">
        <v>136</v>
      </c>
      <c r="B38" s="44"/>
      <c r="C38" s="45" t="s">
        <v>137</v>
      </c>
      <c r="D38" s="46"/>
      <c r="E38" s="46"/>
      <c r="F38" s="46"/>
      <c r="G38" s="46"/>
      <c r="H38" s="46"/>
      <c r="I38" s="45"/>
      <c r="J38" s="45"/>
      <c r="K38" s="45"/>
      <c r="L38" s="45"/>
      <c r="M38" s="45"/>
      <c r="N38" s="45"/>
      <c r="O38" s="45"/>
      <c r="P38" s="45"/>
    </row>
    <row r="39" s="2" customFormat="1" ht="43" customHeight="1" spans="1:16">
      <c r="A39" s="44" t="s">
        <v>138</v>
      </c>
      <c r="B39" s="44"/>
      <c r="C39" s="45" t="s">
        <v>139</v>
      </c>
      <c r="D39" s="46"/>
      <c r="E39" s="46"/>
      <c r="F39" s="46"/>
      <c r="G39" s="46"/>
      <c r="H39" s="46"/>
      <c r="I39" s="45"/>
      <c r="J39" s="45"/>
      <c r="K39" s="45"/>
      <c r="L39" s="45"/>
      <c r="M39" s="45"/>
      <c r="N39" s="45"/>
      <c r="O39" s="45"/>
      <c r="P39" s="45"/>
    </row>
    <row r="40" s="3" customFormat="1" ht="30.75" customHeight="1" spans="1:16">
      <c r="A40" s="47" t="s">
        <v>140</v>
      </c>
      <c r="B40" s="47"/>
      <c r="C40" s="47"/>
      <c r="D40" s="48"/>
      <c r="E40" s="48"/>
      <c r="F40" s="48"/>
      <c r="G40" s="48"/>
      <c r="H40" s="48"/>
      <c r="I40" s="47"/>
      <c r="J40" s="47"/>
      <c r="K40" s="47"/>
      <c r="L40" s="47"/>
      <c r="M40" s="47"/>
      <c r="N40" s="47"/>
      <c r="O40" s="47"/>
      <c r="P40" s="47"/>
    </row>
    <row r="41" s="3" customFormat="1" ht="19.5" customHeight="1" spans="1:8">
      <c r="A41" s="3" t="s">
        <v>141</v>
      </c>
      <c r="D41" s="49"/>
      <c r="E41" s="49"/>
      <c r="F41" s="49"/>
      <c r="G41" s="49"/>
      <c r="H41" s="49"/>
    </row>
    <row r="42" spans="1:16">
      <c r="A42" s="3" t="s">
        <v>142</v>
      </c>
      <c r="B42" s="3"/>
      <c r="C42" s="3"/>
      <c r="D42" s="49"/>
      <c r="E42" s="49"/>
      <c r="F42" s="49"/>
      <c r="G42" s="49"/>
      <c r="H42" s="49"/>
      <c r="I42" s="3"/>
      <c r="J42" s="3"/>
      <c r="K42" s="3"/>
      <c r="L42" s="3"/>
      <c r="M42" s="3"/>
      <c r="N42" s="3"/>
      <c r="O42" s="3"/>
      <c r="P42" s="3"/>
    </row>
  </sheetData>
  <mergeCells count="88">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I36:J36"/>
    <mergeCell ref="A37:B37"/>
    <mergeCell ref="C37:P37"/>
    <mergeCell ref="A38:B38"/>
    <mergeCell ref="C38:P38"/>
    <mergeCell ref="A39:B39"/>
    <mergeCell ref="C39:P39"/>
    <mergeCell ref="A40:P40"/>
    <mergeCell ref="A41:P41"/>
    <mergeCell ref="A42:P42"/>
    <mergeCell ref="A15:A16"/>
    <mergeCell ref="A19:A26"/>
    <mergeCell ref="A27:A30"/>
    <mergeCell ref="A32:A36"/>
    <mergeCell ref="B15:B16"/>
    <mergeCell ref="B19:B26"/>
    <mergeCell ref="B27:B30"/>
    <mergeCell ref="B32:B36"/>
    <mergeCell ref="C7:C8"/>
    <mergeCell ref="C15:C16"/>
    <mergeCell ref="C19:C20"/>
    <mergeCell ref="C21:C23"/>
    <mergeCell ref="C24:C25"/>
    <mergeCell ref="C34:C35"/>
    <mergeCell ref="D15:D16"/>
    <mergeCell ref="E15:E16"/>
    <mergeCell ref="F15:F16"/>
    <mergeCell ref="G15:G16"/>
    <mergeCell ref="H15:H16"/>
    <mergeCell ref="I7:I8"/>
    <mergeCell ref="P15:P16"/>
    <mergeCell ref="A12:B13"/>
    <mergeCell ref="A7:B11"/>
    <mergeCell ref="G7:H8"/>
    <mergeCell ref="J7:P8"/>
    <mergeCell ref="J9:P11"/>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196850393700787" bottom="0.196850393700787" header="0.511811023622047" footer="0.511811023622047"/>
  <pageSetup paperSize="9" scale="45" orientation="portrait"/>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42"/>
  <sheetViews>
    <sheetView tabSelected="1" topLeftCell="A33" workbookViewId="0">
      <selection activeCell="A3" sqref="A3:P39"/>
    </sheetView>
  </sheetViews>
  <sheetFormatPr defaultColWidth="9" defaultRowHeight="13.8"/>
  <cols>
    <col min="1" max="1" width="5.5" style="4" customWidth="1"/>
    <col min="2" max="2" width="7.875" style="4" customWidth="1"/>
    <col min="3" max="3" width="13.375" style="4" customWidth="1"/>
    <col min="4" max="4" width="8.875" style="5" customWidth="1"/>
    <col min="5" max="6" width="7.375" style="5" customWidth="1"/>
    <col min="7" max="7" width="5.875" style="5" customWidth="1"/>
    <col min="8" max="8" width="8" style="5" customWidth="1"/>
    <col min="9" max="9" width="10.5" style="4" customWidth="1"/>
    <col min="10" max="10" width="30.625" style="4" customWidth="1"/>
    <col min="11" max="15" width="10.375" style="4" customWidth="1"/>
    <col min="16" max="16" width="16" style="4" customWidth="1"/>
    <col min="17" max="16384" width="9" style="4"/>
  </cols>
  <sheetData>
    <row r="1" s="1" customFormat="1" ht="20.25" customHeight="1" spans="1:8">
      <c r="A1" s="6" t="s">
        <v>0</v>
      </c>
      <c r="B1" s="6"/>
      <c r="D1" s="7"/>
      <c r="E1" s="7"/>
      <c r="F1" s="7"/>
      <c r="G1" s="7"/>
      <c r="H1" s="7"/>
    </row>
    <row r="2" ht="33" customHeight="1" spans="1:16">
      <c r="A2" s="8" t="s">
        <v>1</v>
      </c>
      <c r="B2" s="9"/>
      <c r="C2" s="9"/>
      <c r="D2" s="9"/>
      <c r="E2" s="9"/>
      <c r="F2" s="9"/>
      <c r="G2" s="9"/>
      <c r="H2" s="9"/>
      <c r="I2" s="9"/>
      <c r="J2" s="9"/>
      <c r="K2" s="9"/>
      <c r="L2" s="9"/>
      <c r="M2" s="9"/>
      <c r="N2" s="9"/>
      <c r="O2" s="9"/>
      <c r="P2" s="9"/>
    </row>
    <row r="3" s="2" customFormat="1" ht="44" customHeight="1" spans="1:16">
      <c r="A3" s="10" t="s">
        <v>2</v>
      </c>
      <c r="B3" s="10"/>
      <c r="C3" s="11"/>
      <c r="D3" s="11"/>
      <c r="E3" s="11"/>
      <c r="F3" s="12" t="s">
        <v>3</v>
      </c>
      <c r="G3" s="12"/>
      <c r="H3" s="12"/>
      <c r="I3" s="50"/>
      <c r="J3" s="51"/>
      <c r="K3" s="52" t="s">
        <v>4</v>
      </c>
      <c r="L3" s="52"/>
      <c r="M3" s="52"/>
      <c r="N3" s="52"/>
      <c r="O3" s="52"/>
      <c r="P3" s="52"/>
    </row>
    <row r="4" s="2" customFormat="1" ht="44" customHeight="1" spans="1:16">
      <c r="A4" s="13" t="s">
        <v>5</v>
      </c>
      <c r="B4" s="13"/>
      <c r="C4" s="14" t="s">
        <v>165</v>
      </c>
      <c r="D4" s="15"/>
      <c r="E4" s="15"/>
      <c r="F4" s="15"/>
      <c r="G4" s="15"/>
      <c r="H4" s="15"/>
      <c r="I4" s="53"/>
      <c r="J4" s="53"/>
      <c r="K4" s="53"/>
      <c r="L4" s="53"/>
      <c r="M4" s="17" t="s">
        <v>7</v>
      </c>
      <c r="N4" s="17"/>
      <c r="O4" s="15" t="s">
        <v>8</v>
      </c>
      <c r="P4" s="54"/>
    </row>
    <row r="5" s="2" customFormat="1" ht="44" customHeight="1" spans="1:16">
      <c r="A5" s="13" t="s">
        <v>9</v>
      </c>
      <c r="B5" s="13"/>
      <c r="C5" s="14" t="s">
        <v>10</v>
      </c>
      <c r="D5" s="15"/>
      <c r="E5" s="15"/>
      <c r="F5" s="15"/>
      <c r="G5" s="15"/>
      <c r="H5" s="15"/>
      <c r="I5" s="53"/>
      <c r="J5" s="53"/>
      <c r="K5" s="53"/>
      <c r="L5" s="53"/>
      <c r="M5" s="53"/>
      <c r="N5" s="53"/>
      <c r="O5" s="53"/>
      <c r="P5" s="53"/>
    </row>
    <row r="6" s="2" customFormat="1" ht="44" customHeight="1" spans="1:16">
      <c r="A6" s="13" t="s">
        <v>11</v>
      </c>
      <c r="B6" s="13"/>
      <c r="C6" s="14" t="s">
        <v>12</v>
      </c>
      <c r="D6" s="15"/>
      <c r="E6" s="15"/>
      <c r="F6" s="15"/>
      <c r="G6" s="15"/>
      <c r="H6" s="15"/>
      <c r="I6" s="53"/>
      <c r="J6" s="53"/>
      <c r="K6" s="53"/>
      <c r="L6" s="53"/>
      <c r="M6" s="53"/>
      <c r="N6" s="53"/>
      <c r="O6" s="53"/>
      <c r="P6" s="53"/>
    </row>
    <row r="7" s="2" customFormat="1" ht="44" customHeight="1" spans="1:16">
      <c r="A7" s="16" t="s">
        <v>13</v>
      </c>
      <c r="B7" s="16"/>
      <c r="C7" s="17" t="s">
        <v>14</v>
      </c>
      <c r="D7" s="18" t="s">
        <v>15</v>
      </c>
      <c r="E7" s="18"/>
      <c r="F7" s="18"/>
      <c r="G7" s="17" t="s">
        <v>16</v>
      </c>
      <c r="H7" s="17"/>
      <c r="I7" s="30" t="s">
        <v>17</v>
      </c>
      <c r="J7" s="17" t="s">
        <v>18</v>
      </c>
      <c r="K7" s="17"/>
      <c r="L7" s="17"/>
      <c r="M7" s="17"/>
      <c r="N7" s="17"/>
      <c r="O7" s="17"/>
      <c r="P7" s="17"/>
    </row>
    <row r="8" s="2" customFormat="1" ht="44" customHeight="1" spans="1:16">
      <c r="A8" s="16"/>
      <c r="B8" s="16"/>
      <c r="C8" s="17"/>
      <c r="D8" s="19" t="s">
        <v>19</v>
      </c>
      <c r="E8" s="19" t="s">
        <v>20</v>
      </c>
      <c r="F8" s="19" t="s">
        <v>21</v>
      </c>
      <c r="G8" s="17"/>
      <c r="H8" s="17"/>
      <c r="I8" s="30"/>
      <c r="J8" s="17"/>
      <c r="K8" s="17"/>
      <c r="L8" s="17"/>
      <c r="M8" s="17"/>
      <c r="N8" s="17"/>
      <c r="O8" s="17"/>
      <c r="P8" s="17"/>
    </row>
    <row r="9" s="2" customFormat="1" ht="44" customHeight="1" spans="1:16">
      <c r="A9" s="16"/>
      <c r="B9" s="16"/>
      <c r="C9" s="20" t="s">
        <v>22</v>
      </c>
      <c r="D9" s="20">
        <f t="shared" ref="D9:D11" si="0">SUM(E9:F9)</f>
        <v>1.7</v>
      </c>
      <c r="E9" s="20">
        <f t="shared" ref="E9:G9" si="1">SUM(E10:E11)</f>
        <v>1.7</v>
      </c>
      <c r="F9" s="20">
        <f t="shared" si="1"/>
        <v>0</v>
      </c>
      <c r="G9" s="20">
        <f t="shared" si="1"/>
        <v>1.7</v>
      </c>
      <c r="H9" s="20"/>
      <c r="I9" s="55">
        <f>ROUND(G9/D9*100,2)</f>
        <v>100</v>
      </c>
      <c r="J9" s="53" t="s">
        <v>155</v>
      </c>
      <c r="K9" s="53"/>
      <c r="L9" s="53"/>
      <c r="M9" s="53"/>
      <c r="N9" s="53"/>
      <c r="O9" s="53"/>
      <c r="P9" s="53"/>
    </row>
    <row r="10" s="2" customFormat="1" ht="44" customHeight="1" spans="1:16">
      <c r="A10" s="16"/>
      <c r="B10" s="16"/>
      <c r="C10" s="18" t="s">
        <v>24</v>
      </c>
      <c r="D10" s="21">
        <f t="shared" si="0"/>
        <v>1.7</v>
      </c>
      <c r="E10" s="22">
        <v>1.7</v>
      </c>
      <c r="F10" s="22"/>
      <c r="G10" s="22">
        <v>1.7</v>
      </c>
      <c r="H10" s="22"/>
      <c r="I10" s="55">
        <f>ROUND(G10/D10*100,2)</f>
        <v>100</v>
      </c>
      <c r="J10" s="53"/>
      <c r="K10" s="53"/>
      <c r="L10" s="53"/>
      <c r="M10" s="53"/>
      <c r="N10" s="53"/>
      <c r="O10" s="53"/>
      <c r="P10" s="53"/>
    </row>
    <row r="11" s="2" customFormat="1" ht="44" customHeight="1" spans="1:16">
      <c r="A11" s="16"/>
      <c r="B11" s="16"/>
      <c r="C11" s="18" t="s">
        <v>25</v>
      </c>
      <c r="D11" s="21">
        <f t="shared" si="0"/>
        <v>0</v>
      </c>
      <c r="E11" s="22"/>
      <c r="F11" s="22"/>
      <c r="G11" s="22"/>
      <c r="H11" s="22"/>
      <c r="I11" s="55">
        <v>0</v>
      </c>
      <c r="J11" s="53"/>
      <c r="K11" s="53"/>
      <c r="L11" s="53"/>
      <c r="M11" s="53"/>
      <c r="N11" s="53"/>
      <c r="O11" s="53"/>
      <c r="P11" s="53"/>
    </row>
    <row r="12" s="2" customFormat="1" ht="44" customHeight="1" spans="1:16">
      <c r="A12" s="16" t="s">
        <v>26</v>
      </c>
      <c r="B12" s="16"/>
      <c r="C12" s="17" t="s">
        <v>27</v>
      </c>
      <c r="D12" s="17"/>
      <c r="E12" s="17"/>
      <c r="F12" s="17"/>
      <c r="G12" s="17"/>
      <c r="H12" s="17"/>
      <c r="I12" s="17"/>
      <c r="J12" s="17" t="s">
        <v>28</v>
      </c>
      <c r="K12" s="17"/>
      <c r="L12" s="17"/>
      <c r="M12" s="17"/>
      <c r="N12" s="17"/>
      <c r="O12" s="17"/>
      <c r="P12" s="17"/>
    </row>
    <row r="13" s="2" customFormat="1" ht="44" customHeight="1" spans="1:16">
      <c r="A13" s="16"/>
      <c r="B13" s="16"/>
      <c r="C13" s="14" t="s">
        <v>166</v>
      </c>
      <c r="D13" s="15"/>
      <c r="E13" s="15"/>
      <c r="F13" s="15"/>
      <c r="G13" s="15"/>
      <c r="H13" s="15"/>
      <c r="I13" s="53"/>
      <c r="J13" s="14" t="s">
        <v>166</v>
      </c>
      <c r="K13" s="15"/>
      <c r="L13" s="15"/>
      <c r="M13" s="15"/>
      <c r="N13" s="15"/>
      <c r="O13" s="15"/>
      <c r="P13" s="53"/>
    </row>
    <row r="14" s="2" customFormat="1" ht="44" customHeight="1" spans="1:16">
      <c r="A14" s="16" t="s">
        <v>31</v>
      </c>
      <c r="B14" s="16"/>
      <c r="C14" s="14" t="s">
        <v>167</v>
      </c>
      <c r="D14" s="15"/>
      <c r="E14" s="15"/>
      <c r="F14" s="15"/>
      <c r="G14" s="15"/>
      <c r="H14" s="15"/>
      <c r="I14" s="53"/>
      <c r="J14" s="53"/>
      <c r="K14" s="53"/>
      <c r="L14" s="53"/>
      <c r="M14" s="53"/>
      <c r="N14" s="53"/>
      <c r="O14" s="53"/>
      <c r="P14" s="53"/>
    </row>
    <row r="15" s="2" customFormat="1" ht="44" customHeight="1" spans="1:16">
      <c r="A15" s="23" t="s">
        <v>33</v>
      </c>
      <c r="B15" s="23" t="s">
        <v>34</v>
      </c>
      <c r="C15" s="23" t="s">
        <v>35</v>
      </c>
      <c r="D15" s="23" t="s">
        <v>36</v>
      </c>
      <c r="E15" s="23" t="s">
        <v>37</v>
      </c>
      <c r="F15" s="23" t="s">
        <v>38</v>
      </c>
      <c r="G15" s="23" t="s">
        <v>39</v>
      </c>
      <c r="H15" s="23" t="s">
        <v>40</v>
      </c>
      <c r="I15" s="56" t="s">
        <v>41</v>
      </c>
      <c r="J15" s="56"/>
      <c r="K15" s="56"/>
      <c r="L15" s="56"/>
      <c r="M15" s="56"/>
      <c r="N15" s="56"/>
      <c r="O15" s="56"/>
      <c r="P15" s="57" t="s">
        <v>42</v>
      </c>
    </row>
    <row r="16" s="2" customFormat="1" ht="44" customHeight="1" spans="1:16">
      <c r="A16" s="23"/>
      <c r="B16" s="23"/>
      <c r="C16" s="23"/>
      <c r="D16" s="23"/>
      <c r="E16" s="23"/>
      <c r="F16" s="23"/>
      <c r="G16" s="23"/>
      <c r="H16" s="23"/>
      <c r="I16" s="23" t="s">
        <v>43</v>
      </c>
      <c r="J16" s="23"/>
      <c r="K16" s="29" t="s">
        <v>44</v>
      </c>
      <c r="L16" s="29" t="s">
        <v>45</v>
      </c>
      <c r="M16" s="29" t="s">
        <v>46</v>
      </c>
      <c r="N16" s="29" t="s">
        <v>47</v>
      </c>
      <c r="O16" s="29" t="s">
        <v>48</v>
      </c>
      <c r="P16" s="58"/>
    </row>
    <row r="17" s="2" customFormat="1" ht="44" customHeight="1" spans="1:16">
      <c r="A17" s="17" t="s">
        <v>22</v>
      </c>
      <c r="B17" s="17"/>
      <c r="C17" s="17"/>
      <c r="D17" s="17"/>
      <c r="E17" s="17"/>
      <c r="F17" s="17"/>
      <c r="G17" s="23">
        <f>SUM(G18,G31)</f>
        <v>100</v>
      </c>
      <c r="H17" s="24">
        <f>SUM(H18,H31)</f>
        <v>50</v>
      </c>
      <c r="I17" s="59"/>
      <c r="J17" s="59"/>
      <c r="K17" s="60"/>
      <c r="L17" s="60"/>
      <c r="M17" s="60"/>
      <c r="N17" s="60"/>
      <c r="O17" s="60"/>
      <c r="P17" s="60"/>
    </row>
    <row r="18" s="2" customFormat="1" ht="44" customHeight="1" spans="1:16">
      <c r="A18" s="16" t="s">
        <v>49</v>
      </c>
      <c r="B18" s="16"/>
      <c r="C18" s="16"/>
      <c r="D18" s="17"/>
      <c r="E18" s="17"/>
      <c r="F18" s="17"/>
      <c r="G18" s="23">
        <f>SUM(G19:G30)</f>
        <v>50</v>
      </c>
      <c r="H18" s="24">
        <f>SUM(H19:H30)</f>
        <v>50</v>
      </c>
      <c r="I18" s="59"/>
      <c r="J18" s="59"/>
      <c r="K18" s="60"/>
      <c r="L18" s="60"/>
      <c r="M18" s="60"/>
      <c r="N18" s="60"/>
      <c r="O18" s="60"/>
      <c r="P18" s="60"/>
    </row>
    <row r="19" s="2" customFormat="1" ht="44" customHeight="1" spans="1:16">
      <c r="A19" s="16" t="s">
        <v>50</v>
      </c>
      <c r="B19" s="16" t="s">
        <v>51</v>
      </c>
      <c r="C19" s="25" t="s">
        <v>52</v>
      </c>
      <c r="D19" s="17" t="s">
        <v>53</v>
      </c>
      <c r="E19" s="26">
        <v>1</v>
      </c>
      <c r="F19" s="26">
        <v>1</v>
      </c>
      <c r="G19" s="15">
        <v>10</v>
      </c>
      <c r="H19" s="27">
        <v>10</v>
      </c>
      <c r="I19" s="61" t="s">
        <v>54</v>
      </c>
      <c r="J19" s="61"/>
      <c r="K19" s="53" t="s">
        <v>55</v>
      </c>
      <c r="L19" s="53"/>
      <c r="M19" s="53"/>
      <c r="N19" s="53"/>
      <c r="O19" s="53"/>
      <c r="P19" s="54"/>
    </row>
    <row r="20" s="2" customFormat="1" ht="44" customHeight="1" spans="1:16">
      <c r="A20" s="16"/>
      <c r="B20" s="16"/>
      <c r="C20" s="28"/>
      <c r="D20" s="29" t="s">
        <v>56</v>
      </c>
      <c r="E20" s="30" t="s">
        <v>57</v>
      </c>
      <c r="F20" s="30" t="s">
        <v>57</v>
      </c>
      <c r="G20" s="15">
        <v>5</v>
      </c>
      <c r="H20" s="31">
        <v>5</v>
      </c>
      <c r="I20" s="61" t="s">
        <v>58</v>
      </c>
      <c r="J20" s="61"/>
      <c r="K20" s="34" t="s">
        <v>57</v>
      </c>
      <c r="L20" s="15" t="s">
        <v>59</v>
      </c>
      <c r="M20" s="15" t="s">
        <v>59</v>
      </c>
      <c r="N20" s="15" t="s">
        <v>59</v>
      </c>
      <c r="O20" s="33" t="s">
        <v>60</v>
      </c>
      <c r="P20" s="54"/>
    </row>
    <row r="21" s="2" customFormat="1" ht="44" customHeight="1" spans="1:16">
      <c r="A21" s="16"/>
      <c r="B21" s="16"/>
      <c r="C21" s="32" t="s">
        <v>61</v>
      </c>
      <c r="D21" s="29" t="s">
        <v>62</v>
      </c>
      <c r="E21" s="17" t="s">
        <v>63</v>
      </c>
      <c r="F21" s="17" t="s">
        <v>63</v>
      </c>
      <c r="G21" s="15">
        <v>2</v>
      </c>
      <c r="H21" s="27">
        <v>2</v>
      </c>
      <c r="I21" s="61" t="s">
        <v>64</v>
      </c>
      <c r="J21" s="61"/>
      <c r="K21" s="33" t="s">
        <v>63</v>
      </c>
      <c r="L21" s="15" t="s">
        <v>59</v>
      </c>
      <c r="M21" s="15" t="s">
        <v>59</v>
      </c>
      <c r="N21" s="15" t="s">
        <v>65</v>
      </c>
      <c r="O21" s="33" t="s">
        <v>66</v>
      </c>
      <c r="P21" s="54"/>
    </row>
    <row r="22" s="2" customFormat="1" ht="44" customHeight="1" spans="1:16">
      <c r="A22" s="16"/>
      <c r="B22" s="16"/>
      <c r="C22" s="32"/>
      <c r="D22" s="29" t="s">
        <v>67</v>
      </c>
      <c r="E22" s="17" t="s">
        <v>68</v>
      </c>
      <c r="F22" s="17" t="s">
        <v>68</v>
      </c>
      <c r="G22" s="15">
        <v>2</v>
      </c>
      <c r="H22" s="27">
        <v>2</v>
      </c>
      <c r="I22" s="61" t="s">
        <v>69</v>
      </c>
      <c r="J22" s="61"/>
      <c r="K22" s="33" t="s">
        <v>68</v>
      </c>
      <c r="L22" s="15" t="s">
        <v>59</v>
      </c>
      <c r="M22" s="15" t="s">
        <v>70</v>
      </c>
      <c r="N22" s="15" t="s">
        <v>59</v>
      </c>
      <c r="O22" s="33" t="s">
        <v>71</v>
      </c>
      <c r="P22" s="54"/>
    </row>
    <row r="23" s="2" customFormat="1" ht="44" customHeight="1" spans="1:16">
      <c r="A23" s="16"/>
      <c r="B23" s="16"/>
      <c r="C23" s="32"/>
      <c r="D23" s="29" t="s">
        <v>72</v>
      </c>
      <c r="E23" s="26">
        <v>1</v>
      </c>
      <c r="F23" s="26">
        <v>1</v>
      </c>
      <c r="G23" s="15">
        <v>4</v>
      </c>
      <c r="H23" s="27">
        <v>4</v>
      </c>
      <c r="I23" s="61" t="s">
        <v>73</v>
      </c>
      <c r="J23" s="61"/>
      <c r="K23" s="53" t="s">
        <v>74</v>
      </c>
      <c r="L23" s="53"/>
      <c r="M23" s="53"/>
      <c r="N23" s="53"/>
      <c r="O23" s="53"/>
      <c r="P23" s="54"/>
    </row>
    <row r="24" s="2" customFormat="1" ht="44" customHeight="1" spans="1:16">
      <c r="A24" s="16"/>
      <c r="B24" s="16"/>
      <c r="C24" s="32" t="s">
        <v>75</v>
      </c>
      <c r="D24" s="29" t="s">
        <v>76</v>
      </c>
      <c r="E24" s="33" t="s">
        <v>77</v>
      </c>
      <c r="F24" s="33" t="s">
        <v>78</v>
      </c>
      <c r="G24" s="15">
        <v>2</v>
      </c>
      <c r="H24" s="27">
        <v>2</v>
      </c>
      <c r="I24" s="61" t="s">
        <v>79</v>
      </c>
      <c r="J24" s="61"/>
      <c r="K24" s="33" t="s">
        <v>77</v>
      </c>
      <c r="L24" s="15" t="s">
        <v>59</v>
      </c>
      <c r="M24" s="33" t="s">
        <v>78</v>
      </c>
      <c r="N24" s="15" t="s">
        <v>59</v>
      </c>
      <c r="O24" s="33" t="s">
        <v>80</v>
      </c>
      <c r="P24" s="54" t="s">
        <v>81</v>
      </c>
    </row>
    <row r="25" s="2" customFormat="1" ht="44" customHeight="1" spans="1:16">
      <c r="A25" s="16"/>
      <c r="B25" s="16"/>
      <c r="C25" s="32"/>
      <c r="D25" s="29" t="s">
        <v>82</v>
      </c>
      <c r="E25" s="34" t="s">
        <v>83</v>
      </c>
      <c r="F25" s="33" t="s">
        <v>84</v>
      </c>
      <c r="G25" s="15">
        <v>2</v>
      </c>
      <c r="H25" s="27">
        <v>2</v>
      </c>
      <c r="I25" s="61" t="s">
        <v>85</v>
      </c>
      <c r="J25" s="61"/>
      <c r="K25" s="34" t="s">
        <v>83</v>
      </c>
      <c r="L25" s="15" t="s">
        <v>59</v>
      </c>
      <c r="M25" s="33" t="s">
        <v>84</v>
      </c>
      <c r="N25" s="15" t="s">
        <v>59</v>
      </c>
      <c r="O25" s="33" t="s">
        <v>86</v>
      </c>
      <c r="P25" s="54" t="s">
        <v>87</v>
      </c>
    </row>
    <row r="26" s="2" customFormat="1" ht="44" customHeight="1" spans="1:16">
      <c r="A26" s="16"/>
      <c r="B26" s="16"/>
      <c r="C26" s="32" t="s">
        <v>88</v>
      </c>
      <c r="D26" s="29" t="s">
        <v>89</v>
      </c>
      <c r="E26" s="30" t="s">
        <v>90</v>
      </c>
      <c r="F26" s="30" t="s">
        <v>90</v>
      </c>
      <c r="G26" s="15">
        <v>3</v>
      </c>
      <c r="H26" s="31">
        <v>3</v>
      </c>
      <c r="I26" s="61" t="s">
        <v>91</v>
      </c>
      <c r="J26" s="61"/>
      <c r="K26" s="33" t="s">
        <v>92</v>
      </c>
      <c r="L26" s="33" t="s">
        <v>93</v>
      </c>
      <c r="M26" s="33" t="s">
        <v>94</v>
      </c>
      <c r="N26" s="15" t="s">
        <v>59</v>
      </c>
      <c r="O26" s="33" t="s">
        <v>95</v>
      </c>
      <c r="P26" s="54"/>
    </row>
    <row r="27" s="2" customFormat="1" ht="44" customHeight="1" spans="1:16">
      <c r="A27" s="17" t="s">
        <v>96</v>
      </c>
      <c r="B27" s="16" t="s">
        <v>97</v>
      </c>
      <c r="C27" s="16" t="s">
        <v>98</v>
      </c>
      <c r="D27" s="15" t="s">
        <v>99</v>
      </c>
      <c r="E27" s="35" t="s">
        <v>168</v>
      </c>
      <c r="F27" s="35" t="s">
        <v>168</v>
      </c>
      <c r="G27" s="15">
        <v>3</v>
      </c>
      <c r="H27" s="27">
        <v>3</v>
      </c>
      <c r="I27" s="61" t="s">
        <v>101</v>
      </c>
      <c r="J27" s="61"/>
      <c r="K27" s="53" t="s">
        <v>102</v>
      </c>
      <c r="L27" s="62"/>
      <c r="M27" s="62"/>
      <c r="N27" s="62"/>
      <c r="O27" s="62"/>
      <c r="P27" s="63"/>
    </row>
    <row r="28" s="2" customFormat="1" ht="44" customHeight="1" spans="1:16">
      <c r="A28" s="17"/>
      <c r="B28" s="16"/>
      <c r="C28" s="16" t="s">
        <v>103</v>
      </c>
      <c r="D28" s="35" t="s">
        <v>169</v>
      </c>
      <c r="E28" s="15">
        <v>1</v>
      </c>
      <c r="F28" s="15">
        <v>1</v>
      </c>
      <c r="G28" s="15">
        <v>4</v>
      </c>
      <c r="H28" s="27">
        <v>4</v>
      </c>
      <c r="I28" s="61" t="s">
        <v>107</v>
      </c>
      <c r="J28" s="61"/>
      <c r="K28" s="53" t="s">
        <v>108</v>
      </c>
      <c r="L28" s="53"/>
      <c r="M28" s="53"/>
      <c r="N28" s="53"/>
      <c r="O28" s="53"/>
      <c r="P28" s="54"/>
    </row>
    <row r="29" s="2" customFormat="1" ht="44" customHeight="1" spans="1:16">
      <c r="A29" s="17"/>
      <c r="B29" s="16"/>
      <c r="C29" s="16" t="s">
        <v>109</v>
      </c>
      <c r="D29" s="36" t="s">
        <v>162</v>
      </c>
      <c r="E29" s="15" t="s">
        <v>63</v>
      </c>
      <c r="F29" s="15" t="s">
        <v>63</v>
      </c>
      <c r="G29" s="15">
        <v>6</v>
      </c>
      <c r="H29" s="27">
        <v>6</v>
      </c>
      <c r="I29" s="64" t="s">
        <v>111</v>
      </c>
      <c r="J29" s="64"/>
      <c r="K29" s="15" t="s">
        <v>63</v>
      </c>
      <c r="L29" s="15" t="s">
        <v>59</v>
      </c>
      <c r="M29" s="15" t="s">
        <v>59</v>
      </c>
      <c r="N29" s="15" t="s">
        <v>65</v>
      </c>
      <c r="O29" s="33" t="s">
        <v>66</v>
      </c>
      <c r="P29" s="63"/>
    </row>
    <row r="30" s="2" customFormat="1" ht="44" customHeight="1" spans="1:16">
      <c r="A30" s="17"/>
      <c r="B30" s="16"/>
      <c r="C30" s="16" t="s">
        <v>112</v>
      </c>
      <c r="D30" s="35" t="s">
        <v>170</v>
      </c>
      <c r="E30" s="36" t="s">
        <v>171</v>
      </c>
      <c r="F30" s="35" t="s">
        <v>172</v>
      </c>
      <c r="G30" s="15">
        <v>7</v>
      </c>
      <c r="H30" s="27">
        <v>7</v>
      </c>
      <c r="I30" s="64" t="s">
        <v>114</v>
      </c>
      <c r="J30" s="64"/>
      <c r="K30" s="53" t="s">
        <v>115</v>
      </c>
      <c r="L30" s="53"/>
      <c r="M30" s="53"/>
      <c r="N30" s="53"/>
      <c r="O30" s="53"/>
      <c r="P30" s="54"/>
    </row>
    <row r="31" s="2" customFormat="1" ht="44" customHeight="1" spans="1:16">
      <c r="A31" s="16" t="s">
        <v>116</v>
      </c>
      <c r="B31" s="16"/>
      <c r="C31" s="16"/>
      <c r="D31" s="17"/>
      <c r="E31" s="17"/>
      <c r="F31" s="17"/>
      <c r="G31" s="23">
        <v>50</v>
      </c>
      <c r="H31" s="37" t="s">
        <v>59</v>
      </c>
      <c r="I31" s="20"/>
      <c r="J31" s="20"/>
      <c r="K31" s="65"/>
      <c r="L31" s="65"/>
      <c r="M31" s="65"/>
      <c r="N31" s="65"/>
      <c r="O31" s="65"/>
      <c r="P31" s="65"/>
    </row>
    <row r="32" s="2" customFormat="1" ht="44" customHeight="1" spans="1:16">
      <c r="A32" s="38"/>
      <c r="B32" s="38" t="s">
        <v>117</v>
      </c>
      <c r="C32" s="38" t="s">
        <v>19</v>
      </c>
      <c r="D32" s="38"/>
      <c r="E32" s="38"/>
      <c r="F32" s="38"/>
      <c r="G32" s="39">
        <f>SUM(G33:G36)</f>
        <v>50</v>
      </c>
      <c r="H32" s="40">
        <f>SUM(H33:H36)</f>
        <v>49.4</v>
      </c>
      <c r="I32" s="32"/>
      <c r="J32" s="32"/>
      <c r="K32" s="66"/>
      <c r="L32" s="66"/>
      <c r="M32" s="66"/>
      <c r="N32" s="66"/>
      <c r="O32" s="66"/>
      <c r="P32" s="67"/>
    </row>
    <row r="33" s="2" customFormat="1" ht="44" customHeight="1" spans="1:16">
      <c r="A33" s="38"/>
      <c r="B33" s="38"/>
      <c r="C33" s="41" t="s">
        <v>118</v>
      </c>
      <c r="D33" s="38" t="s">
        <v>119</v>
      </c>
      <c r="E33" s="26">
        <v>1</v>
      </c>
      <c r="F33" s="26">
        <v>1</v>
      </c>
      <c r="G33" s="42">
        <v>10</v>
      </c>
      <c r="H33" s="31">
        <v>10</v>
      </c>
      <c r="I33" s="68" t="s">
        <v>120</v>
      </c>
      <c r="J33" s="68"/>
      <c r="K33" s="34" t="s">
        <v>121</v>
      </c>
      <c r="L33" s="33" t="s">
        <v>122</v>
      </c>
      <c r="M33" s="33" t="s">
        <v>123</v>
      </c>
      <c r="N33" s="34" t="s">
        <v>124</v>
      </c>
      <c r="O33" s="33" t="s">
        <v>125</v>
      </c>
      <c r="P33" s="42"/>
    </row>
    <row r="34" s="2" customFormat="1" ht="44" customHeight="1" spans="1:16">
      <c r="A34" s="38"/>
      <c r="B34" s="38"/>
      <c r="C34" s="41" t="s">
        <v>126</v>
      </c>
      <c r="D34" s="38" t="s">
        <v>127</v>
      </c>
      <c r="E34" s="26">
        <v>1</v>
      </c>
      <c r="F34" s="26">
        <v>1</v>
      </c>
      <c r="G34" s="42">
        <v>10</v>
      </c>
      <c r="H34" s="31">
        <v>10</v>
      </c>
      <c r="I34" s="69" t="s">
        <v>128</v>
      </c>
      <c r="J34" s="69"/>
      <c r="K34" s="34" t="s">
        <v>121</v>
      </c>
      <c r="L34" s="33" t="s">
        <v>122</v>
      </c>
      <c r="M34" s="33" t="s">
        <v>123</v>
      </c>
      <c r="N34" s="34" t="s">
        <v>124</v>
      </c>
      <c r="O34" s="33" t="s">
        <v>125</v>
      </c>
      <c r="P34" s="42"/>
    </row>
    <row r="35" s="2" customFormat="1" ht="44" customHeight="1" spans="1:16">
      <c r="A35" s="38"/>
      <c r="B35" s="38"/>
      <c r="C35" s="41"/>
      <c r="D35" s="38" t="s">
        <v>129</v>
      </c>
      <c r="E35" s="26">
        <v>1</v>
      </c>
      <c r="F35" s="26">
        <v>1</v>
      </c>
      <c r="G35" s="42">
        <v>10</v>
      </c>
      <c r="H35" s="31">
        <v>10</v>
      </c>
      <c r="I35" s="69" t="s">
        <v>130</v>
      </c>
      <c r="J35" s="69"/>
      <c r="K35" s="34" t="s">
        <v>121</v>
      </c>
      <c r="L35" s="33" t="s">
        <v>122</v>
      </c>
      <c r="M35" s="33" t="s">
        <v>123</v>
      </c>
      <c r="N35" s="34" t="s">
        <v>124</v>
      </c>
      <c r="O35" s="33" t="s">
        <v>125</v>
      </c>
      <c r="P35" s="42"/>
    </row>
    <row r="36" s="2" customFormat="1" ht="44" customHeight="1" spans="1:16">
      <c r="A36" s="38"/>
      <c r="B36" s="38"/>
      <c r="C36" s="43" t="s">
        <v>131</v>
      </c>
      <c r="D36" s="38" t="s">
        <v>132</v>
      </c>
      <c r="E36" s="26">
        <v>1</v>
      </c>
      <c r="F36" s="26">
        <v>0.97</v>
      </c>
      <c r="G36" s="42">
        <v>20</v>
      </c>
      <c r="H36" s="31">
        <f>ROUND(F36/E36*G36,2)</f>
        <v>19.4</v>
      </c>
      <c r="I36" s="69" t="s">
        <v>133</v>
      </c>
      <c r="J36" s="69"/>
      <c r="K36" s="70"/>
      <c r="L36" s="70"/>
      <c r="M36" s="70"/>
      <c r="N36" s="70"/>
      <c r="O36" s="33"/>
      <c r="P36" s="42"/>
    </row>
    <row r="37" s="2" customFormat="1" ht="44" customHeight="1" spans="1:16">
      <c r="A37" s="44" t="s">
        <v>134</v>
      </c>
      <c r="B37" s="44"/>
      <c r="C37" s="45" t="s">
        <v>173</v>
      </c>
      <c r="D37" s="45"/>
      <c r="E37" s="45"/>
      <c r="F37" s="45"/>
      <c r="G37" s="45"/>
      <c r="H37" s="45"/>
      <c r="I37" s="45"/>
      <c r="J37" s="45"/>
      <c r="K37" s="45"/>
      <c r="L37" s="45"/>
      <c r="M37" s="45"/>
      <c r="N37" s="45"/>
      <c r="O37" s="45"/>
      <c r="P37" s="45"/>
    </row>
    <row r="38" s="2" customFormat="1" ht="44" customHeight="1" spans="1:16">
      <c r="A38" s="44" t="s">
        <v>136</v>
      </c>
      <c r="B38" s="44"/>
      <c r="C38" s="45" t="s">
        <v>137</v>
      </c>
      <c r="D38" s="46"/>
      <c r="E38" s="46"/>
      <c r="F38" s="46"/>
      <c r="G38" s="46"/>
      <c r="H38" s="46"/>
      <c r="I38" s="45"/>
      <c r="J38" s="45"/>
      <c r="K38" s="45"/>
      <c r="L38" s="45"/>
      <c r="M38" s="45"/>
      <c r="N38" s="45"/>
      <c r="O38" s="45"/>
      <c r="P38" s="45"/>
    </row>
    <row r="39" s="2" customFormat="1" ht="44" customHeight="1" spans="1:16">
      <c r="A39" s="44" t="s">
        <v>138</v>
      </c>
      <c r="B39" s="44"/>
      <c r="C39" s="45" t="s">
        <v>139</v>
      </c>
      <c r="D39" s="46"/>
      <c r="E39" s="46"/>
      <c r="F39" s="46"/>
      <c r="G39" s="46"/>
      <c r="H39" s="46"/>
      <c r="I39" s="45"/>
      <c r="J39" s="45"/>
      <c r="K39" s="45"/>
      <c r="L39" s="45"/>
      <c r="M39" s="45"/>
      <c r="N39" s="45"/>
      <c r="O39" s="45"/>
      <c r="P39" s="45"/>
    </row>
    <row r="40" s="3" customFormat="1" ht="30.75" customHeight="1" spans="1:16">
      <c r="A40" s="47" t="s">
        <v>140</v>
      </c>
      <c r="B40" s="47"/>
      <c r="C40" s="47"/>
      <c r="D40" s="48"/>
      <c r="E40" s="48"/>
      <c r="F40" s="48"/>
      <c r="G40" s="48"/>
      <c r="H40" s="48"/>
      <c r="I40" s="47"/>
      <c r="J40" s="47"/>
      <c r="K40" s="47"/>
      <c r="L40" s="47"/>
      <c r="M40" s="47"/>
      <c r="N40" s="47"/>
      <c r="O40" s="47"/>
      <c r="P40" s="47"/>
    </row>
    <row r="41" s="3" customFormat="1" ht="19.5" customHeight="1" spans="1:8">
      <c r="A41" s="3" t="s">
        <v>141</v>
      </c>
      <c r="D41" s="49"/>
      <c r="E41" s="49"/>
      <c r="F41" s="49"/>
      <c r="G41" s="49"/>
      <c r="H41" s="49"/>
    </row>
    <row r="42" spans="1:16">
      <c r="A42" s="3" t="s">
        <v>142</v>
      </c>
      <c r="B42" s="3"/>
      <c r="C42" s="3"/>
      <c r="D42" s="49"/>
      <c r="E42" s="49"/>
      <c r="F42" s="49"/>
      <c r="G42" s="49"/>
      <c r="H42" s="49"/>
      <c r="I42" s="3"/>
      <c r="J42" s="3"/>
      <c r="K42" s="3"/>
      <c r="L42" s="3"/>
      <c r="M42" s="3"/>
      <c r="N42" s="3"/>
      <c r="O42" s="3"/>
      <c r="P42" s="3"/>
    </row>
  </sheetData>
  <mergeCells count="88">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I36:J36"/>
    <mergeCell ref="A37:B37"/>
    <mergeCell ref="C37:P37"/>
    <mergeCell ref="A38:B38"/>
    <mergeCell ref="C38:P38"/>
    <mergeCell ref="A39:B39"/>
    <mergeCell ref="C39:P39"/>
    <mergeCell ref="A40:P40"/>
    <mergeCell ref="A41:P41"/>
    <mergeCell ref="A42:P42"/>
    <mergeCell ref="A15:A16"/>
    <mergeCell ref="A19:A26"/>
    <mergeCell ref="A27:A30"/>
    <mergeCell ref="A32:A36"/>
    <mergeCell ref="B15:B16"/>
    <mergeCell ref="B19:B26"/>
    <mergeCell ref="B27:B30"/>
    <mergeCell ref="B32:B36"/>
    <mergeCell ref="C7:C8"/>
    <mergeCell ref="C15:C16"/>
    <mergeCell ref="C19:C20"/>
    <mergeCell ref="C21:C23"/>
    <mergeCell ref="C24:C25"/>
    <mergeCell ref="C34:C35"/>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196850393700787" bottom="0.196850393700787" header="0.511811023622047" footer="0.511811023622047"/>
  <pageSetup paperSize="9" scale="45"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二类疫苗接种服务费（金雁街道社区卫生服务中心）</vt:lpstr>
      <vt:lpstr>公共卫生特别服务岗（卫健）</vt:lpstr>
      <vt:lpstr>从业人员健康体检及艾滋抗体筛查（金雁街道社区卫生服务中心）</vt:lpstr>
      <vt:lpstr>医养服务能力提升资金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山水日月一</cp:lastModifiedBy>
  <dcterms:created xsi:type="dcterms:W3CDTF">2019-02-21T19:36:00Z</dcterms:created>
  <cp:lastPrinted>2024-06-27T00:25:00Z</cp:lastPrinted>
  <dcterms:modified xsi:type="dcterms:W3CDTF">2024-10-24T07:44:40Z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811D59C66313A6DC416262664839783B</vt:lpwstr>
  </property>
</Properties>
</file>