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拟入库清单" sheetId="1" r:id="rId1"/>
  </sheets>
  <definedNames>
    <definedName name="_xlnm._FilterDatabase" localSheetId="0" hidden="1">附件2拟入库清单!$6:$86</definedName>
    <definedName name="_xlnm.Print_Titles" localSheetId="0">附件2拟入库清单!$3:7</definedName>
    <definedName name="养殖业_畜">#REF!</definedName>
    <definedName name="养殖业_禽">#REF!</definedName>
    <definedName name="种植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<sst xmlns="http://schemas.openxmlformats.org/spreadsheetml/2006/main" count="578" uniqueCount="191">
  <si>
    <t>附件2</t>
  </si>
  <si>
    <t>广汉市2023年县级巩固拓展脱贫攻坚和乡村振兴项目库入库项目清单</t>
  </si>
  <si>
    <r>
      <rPr>
        <b/>
        <sz val="10"/>
        <rFont val="楷体_GB2312"/>
        <charset val="134"/>
      </rPr>
      <t>库编号</t>
    </r>
  </si>
  <si>
    <r>
      <rPr>
        <b/>
        <sz val="10"/>
        <rFont val="楷体_GB2312"/>
        <charset val="134"/>
      </rPr>
      <t>项目序号</t>
    </r>
  </si>
  <si>
    <r>
      <rPr>
        <b/>
        <sz val="10"/>
        <rFont val="楷体_GB2312"/>
        <charset val="134"/>
      </rPr>
      <t>项目信息</t>
    </r>
  </si>
  <si>
    <r>
      <rPr>
        <b/>
        <sz val="10"/>
        <color indexed="8"/>
        <rFont val="楷体_GB2312"/>
        <charset val="134"/>
      </rPr>
      <t>实施地点</t>
    </r>
  </si>
  <si>
    <t>建设性质</t>
  </si>
  <si>
    <r>
      <rPr>
        <b/>
        <sz val="10"/>
        <color indexed="8"/>
        <rFont val="楷体_GB2312"/>
        <charset val="134"/>
      </rPr>
      <t>规划总投资</t>
    </r>
    <r>
      <rPr>
        <b/>
        <sz val="10"/>
        <color indexed="8"/>
        <rFont val="Times New Roman"/>
        <charset val="134"/>
      </rPr>
      <t>(</t>
    </r>
    <r>
      <rPr>
        <b/>
        <sz val="10"/>
        <color indexed="8"/>
        <rFont val="楷体_GB2312"/>
        <charset val="134"/>
      </rPr>
      <t>万元</t>
    </r>
    <r>
      <rPr>
        <b/>
        <sz val="10"/>
        <color indexed="8"/>
        <rFont val="Times New Roman"/>
        <charset val="134"/>
      </rPr>
      <t>)</t>
    </r>
  </si>
  <si>
    <r>
      <rPr>
        <b/>
        <sz val="10"/>
        <rFont val="楷体_GB2312"/>
        <charset val="134"/>
      </rPr>
      <t>受益对象</t>
    </r>
  </si>
  <si>
    <r>
      <rPr>
        <b/>
        <sz val="10"/>
        <rFont val="楷体_GB2312"/>
        <charset val="134"/>
      </rPr>
      <t>绩效信息</t>
    </r>
  </si>
  <si>
    <r>
      <rPr>
        <b/>
        <sz val="10"/>
        <rFont val="楷体_GB2312"/>
        <charset val="134"/>
      </rPr>
      <t>项目责任单位</t>
    </r>
  </si>
  <si>
    <r>
      <rPr>
        <b/>
        <sz val="10"/>
        <rFont val="楷体_GB2312"/>
        <charset val="134"/>
      </rPr>
      <t>项目主管部门</t>
    </r>
  </si>
  <si>
    <t>利益联结和联农带农机制</t>
  </si>
  <si>
    <r>
      <rPr>
        <b/>
        <sz val="10"/>
        <color indexed="8"/>
        <rFont val="楷体_GB2312"/>
        <charset val="134"/>
      </rPr>
      <t>合计</t>
    </r>
  </si>
  <si>
    <r>
      <rPr>
        <b/>
        <sz val="10"/>
        <color indexed="8"/>
        <rFont val="楷体_GB2312"/>
        <charset val="134"/>
      </rPr>
      <t>财政投入</t>
    </r>
  </si>
  <si>
    <r>
      <rPr>
        <b/>
        <sz val="10"/>
        <color indexed="8"/>
        <rFont val="楷体_GB2312"/>
        <charset val="134"/>
      </rPr>
      <t>其他投入</t>
    </r>
  </si>
  <si>
    <t>建立带利益联结机制（是否）</t>
  </si>
  <si>
    <r>
      <rPr>
        <b/>
        <sz val="10"/>
        <color rgb="FF000000"/>
        <rFont val="Times New Roman"/>
        <charset val="134"/>
      </rPr>
      <t>2023</t>
    </r>
    <r>
      <rPr>
        <b/>
        <sz val="10"/>
        <color rgb="FF000000"/>
        <rFont val="楷体_GB2312"/>
        <charset val="134"/>
      </rPr>
      <t>年</t>
    </r>
  </si>
  <si>
    <r>
      <rPr>
        <b/>
        <sz val="10"/>
        <rFont val="楷体_GB2312"/>
        <charset val="134"/>
      </rPr>
      <t>脱贫户、监测户人均增收</t>
    </r>
    <r>
      <rPr>
        <b/>
        <sz val="10"/>
        <rFont val="Times New Roman"/>
        <charset val="134"/>
      </rPr>
      <t>(</t>
    </r>
    <r>
      <rPr>
        <b/>
        <sz val="10"/>
        <rFont val="楷体_GB2312"/>
        <charset val="134"/>
      </rPr>
      <t>元</t>
    </r>
    <r>
      <rPr>
        <b/>
        <sz val="10"/>
        <rFont val="Times New Roman"/>
        <charset val="134"/>
      </rPr>
      <t>)</t>
    </r>
  </si>
  <si>
    <t>脱贫人口、监测户就业创业（人）</t>
  </si>
  <si>
    <r>
      <rPr>
        <b/>
        <sz val="10"/>
        <rFont val="楷体_GB2312"/>
        <charset val="134"/>
      </rPr>
      <t>教育扶持其中脱贫学生</t>
    </r>
    <r>
      <rPr>
        <b/>
        <sz val="10"/>
        <rFont val="Times New Roman"/>
        <charset val="134"/>
      </rPr>
      <t>(</t>
    </r>
    <r>
      <rPr>
        <b/>
        <sz val="10"/>
        <rFont val="楷体_GB2312"/>
        <charset val="134"/>
      </rPr>
      <t>人</t>
    </r>
    <r>
      <rPr>
        <b/>
        <sz val="10"/>
        <rFont val="Times New Roman"/>
        <charset val="134"/>
      </rPr>
      <t>)</t>
    </r>
  </si>
  <si>
    <r>
      <rPr>
        <b/>
        <sz val="10"/>
        <rFont val="楷体_GB2312"/>
        <charset val="134"/>
      </rPr>
      <t>医疗卫生扶持脱贫人口</t>
    </r>
    <r>
      <rPr>
        <b/>
        <sz val="10"/>
        <rFont val="Times New Roman"/>
        <charset val="134"/>
      </rPr>
      <t>(</t>
    </r>
    <r>
      <rPr>
        <b/>
        <sz val="10"/>
        <rFont val="楷体_GB2312"/>
        <charset val="134"/>
      </rPr>
      <t>人</t>
    </r>
    <r>
      <rPr>
        <b/>
        <sz val="10"/>
        <rFont val="Times New Roman"/>
        <charset val="134"/>
      </rPr>
      <t>)</t>
    </r>
  </si>
  <si>
    <r>
      <rPr>
        <b/>
        <sz val="10"/>
        <rFont val="楷体_GB2312"/>
        <charset val="134"/>
      </rPr>
      <t>解决安全住房</t>
    </r>
  </si>
  <si>
    <r>
      <rPr>
        <b/>
        <sz val="10"/>
        <rFont val="楷体_GB2312"/>
        <charset val="134"/>
      </rPr>
      <t>解决安全饮水</t>
    </r>
  </si>
  <si>
    <r>
      <rPr>
        <b/>
        <sz val="10"/>
        <rFont val="楷体_GB2312"/>
        <charset val="134"/>
      </rPr>
      <t>解决出行难</t>
    </r>
  </si>
  <si>
    <r>
      <rPr>
        <b/>
        <sz val="10"/>
        <rFont val="楷体_GB2312"/>
        <charset val="134"/>
      </rPr>
      <t>改善人居环境</t>
    </r>
  </si>
  <si>
    <r>
      <rPr>
        <b/>
        <sz val="10"/>
        <rFont val="楷体_GB2312"/>
        <charset val="134"/>
      </rPr>
      <t>项目类别</t>
    </r>
  </si>
  <si>
    <r>
      <rPr>
        <b/>
        <sz val="10"/>
        <rFont val="楷体_GB2312"/>
        <charset val="134"/>
      </rPr>
      <t>项目名称</t>
    </r>
  </si>
  <si>
    <r>
      <rPr>
        <b/>
        <sz val="10"/>
        <rFont val="楷体_GB2312"/>
        <charset val="134"/>
      </rPr>
      <t>项目实施内容</t>
    </r>
  </si>
  <si>
    <r>
      <rPr>
        <b/>
        <sz val="10"/>
        <color indexed="8"/>
        <rFont val="楷体_GB2312"/>
        <charset val="134"/>
      </rPr>
      <t>受益总户数</t>
    </r>
    <r>
      <rPr>
        <b/>
        <sz val="10"/>
        <color indexed="8"/>
        <rFont val="Times New Roman"/>
        <charset val="134"/>
      </rPr>
      <t>(</t>
    </r>
    <r>
      <rPr>
        <b/>
        <sz val="10"/>
        <color indexed="8"/>
        <rFont val="楷体_GB2312"/>
        <charset val="134"/>
      </rPr>
      <t>户</t>
    </r>
    <r>
      <rPr>
        <b/>
        <sz val="10"/>
        <color indexed="8"/>
        <rFont val="Times New Roman"/>
        <charset val="134"/>
      </rPr>
      <t>)</t>
    </r>
  </si>
  <si>
    <r>
      <rPr>
        <b/>
        <sz val="10"/>
        <color indexed="8"/>
        <rFont val="楷体_GB2312"/>
        <charset val="134"/>
      </rPr>
      <t>受益总人口</t>
    </r>
    <r>
      <rPr>
        <b/>
        <sz val="10"/>
        <color indexed="8"/>
        <rFont val="Times New Roman"/>
        <charset val="134"/>
      </rPr>
      <t>(</t>
    </r>
    <r>
      <rPr>
        <b/>
        <sz val="10"/>
        <color indexed="8"/>
        <rFont val="楷体_GB2312"/>
        <charset val="134"/>
      </rPr>
      <t>人</t>
    </r>
    <r>
      <rPr>
        <b/>
        <sz val="10"/>
        <color indexed="8"/>
        <rFont val="Times New Roman"/>
        <charset val="134"/>
      </rPr>
      <t>)</t>
    </r>
  </si>
  <si>
    <r>
      <rPr>
        <b/>
        <sz val="10"/>
        <rFont val="楷体_GB2312"/>
        <charset val="134"/>
      </rPr>
      <t>其中</t>
    </r>
  </si>
  <si>
    <r>
      <rPr>
        <b/>
        <sz val="10"/>
        <rFont val="楷体_GB2312"/>
        <charset val="134"/>
      </rPr>
      <t>户数</t>
    </r>
    <r>
      <rPr>
        <b/>
        <sz val="10"/>
        <rFont val="Times New Roman"/>
        <charset val="134"/>
      </rPr>
      <t>(</t>
    </r>
    <r>
      <rPr>
        <b/>
        <sz val="10"/>
        <rFont val="楷体_GB2312"/>
        <charset val="134"/>
      </rPr>
      <t>户</t>
    </r>
    <r>
      <rPr>
        <b/>
        <sz val="10"/>
        <rFont val="Times New Roman"/>
        <charset val="134"/>
      </rPr>
      <t>)</t>
    </r>
  </si>
  <si>
    <r>
      <rPr>
        <b/>
        <sz val="10"/>
        <rFont val="楷体_GB2312"/>
        <charset val="134"/>
      </rPr>
      <t>其中脱贫户</t>
    </r>
    <r>
      <rPr>
        <b/>
        <sz val="10"/>
        <rFont val="Times New Roman"/>
        <charset val="134"/>
      </rPr>
      <t>(</t>
    </r>
    <r>
      <rPr>
        <b/>
        <sz val="10"/>
        <rFont val="楷体_GB2312"/>
        <charset val="134"/>
      </rPr>
      <t>户</t>
    </r>
    <r>
      <rPr>
        <b/>
        <sz val="10"/>
        <rFont val="Times New Roman"/>
        <charset val="134"/>
      </rPr>
      <t>)</t>
    </r>
  </si>
  <si>
    <r>
      <rPr>
        <b/>
        <sz val="10"/>
        <rFont val="楷体_GB2312"/>
        <charset val="134"/>
      </rPr>
      <t>其中监测户</t>
    </r>
    <r>
      <rPr>
        <b/>
        <sz val="10"/>
        <rFont val="Times New Roman"/>
        <charset val="134"/>
      </rPr>
      <t>(</t>
    </r>
    <r>
      <rPr>
        <b/>
        <sz val="10"/>
        <rFont val="楷体_GB2312"/>
        <charset val="134"/>
      </rPr>
      <t>户</t>
    </r>
    <r>
      <rPr>
        <b/>
        <sz val="10"/>
        <rFont val="Times New Roman"/>
        <charset val="134"/>
      </rPr>
      <t>)</t>
    </r>
  </si>
  <si>
    <r>
      <rPr>
        <b/>
        <sz val="10"/>
        <rFont val="楷体_GB2312"/>
        <charset val="134"/>
      </rPr>
      <t>人数</t>
    </r>
    <r>
      <rPr>
        <b/>
        <sz val="10"/>
        <rFont val="Times New Roman"/>
        <charset val="134"/>
      </rPr>
      <t>(</t>
    </r>
    <r>
      <rPr>
        <b/>
        <sz val="10"/>
        <rFont val="楷体_GB2312"/>
        <charset val="134"/>
      </rPr>
      <t>人</t>
    </r>
    <r>
      <rPr>
        <b/>
        <sz val="10"/>
        <rFont val="Times New Roman"/>
        <charset val="134"/>
      </rPr>
      <t>)</t>
    </r>
  </si>
  <si>
    <r>
      <rPr>
        <b/>
        <sz val="10"/>
        <rFont val="楷体_GB2312"/>
        <charset val="134"/>
      </rPr>
      <t>其中脱贫人口</t>
    </r>
    <r>
      <rPr>
        <b/>
        <sz val="10"/>
        <rFont val="Times New Roman"/>
        <charset val="134"/>
      </rPr>
      <t>(</t>
    </r>
    <r>
      <rPr>
        <b/>
        <sz val="10"/>
        <rFont val="楷体_GB2312"/>
        <charset val="134"/>
      </rPr>
      <t>人</t>
    </r>
    <r>
      <rPr>
        <b/>
        <sz val="10"/>
        <rFont val="Times New Roman"/>
        <charset val="134"/>
      </rPr>
      <t>)</t>
    </r>
  </si>
  <si>
    <r>
      <rPr>
        <b/>
        <sz val="10"/>
        <color rgb="FF000000"/>
        <rFont val="楷体_GB2312"/>
        <charset val="134"/>
      </rPr>
      <t>脱贫户</t>
    </r>
    <r>
      <rPr>
        <b/>
        <sz val="10"/>
        <color rgb="FF000000"/>
        <rFont val="Times New Roman"/>
        <charset val="134"/>
      </rPr>
      <t>(</t>
    </r>
    <r>
      <rPr>
        <b/>
        <sz val="10"/>
        <color rgb="FF000000"/>
        <rFont val="楷体_GB2312"/>
        <charset val="134"/>
      </rPr>
      <t>户</t>
    </r>
    <r>
      <rPr>
        <b/>
        <sz val="10"/>
        <color rgb="FF000000"/>
        <rFont val="Times New Roman"/>
        <charset val="134"/>
      </rPr>
      <t>)</t>
    </r>
  </si>
  <si>
    <r>
      <rPr>
        <b/>
        <sz val="10"/>
        <rFont val="楷体_GB2312"/>
        <charset val="134"/>
      </rPr>
      <t>脱贫人口</t>
    </r>
    <r>
      <rPr>
        <b/>
        <sz val="10"/>
        <rFont val="Times New Roman"/>
        <charset val="134"/>
      </rPr>
      <t>(</t>
    </r>
    <r>
      <rPr>
        <b/>
        <sz val="10"/>
        <rFont val="楷体_GB2312"/>
        <charset val="134"/>
      </rPr>
      <t>人</t>
    </r>
    <r>
      <rPr>
        <b/>
        <sz val="10"/>
        <rFont val="Times New Roman"/>
        <charset val="134"/>
      </rPr>
      <t>)</t>
    </r>
  </si>
  <si>
    <t>监测户（户）</t>
  </si>
  <si>
    <t>监测户（人）</t>
  </si>
  <si>
    <r>
      <rPr>
        <b/>
        <sz val="10"/>
        <rFont val="宋体"/>
        <charset val="134"/>
      </rPr>
      <t>合计</t>
    </r>
  </si>
  <si>
    <t>—</t>
  </si>
  <si>
    <r>
      <rPr>
        <b/>
        <sz val="10"/>
        <rFont val="宋体"/>
        <charset val="134"/>
      </rPr>
      <t>产业项目</t>
    </r>
  </si>
  <si>
    <t>休闲农业与乡村旅游</t>
  </si>
  <si>
    <t>连山镇松林村扶持壮大村集体经济建设项目</t>
  </si>
  <si>
    <t>盘活闲置宅基地，新修一座占地300平方米、建筑面积500平方米的两层咖啡屋</t>
  </si>
  <si>
    <t>连山镇松林村14组</t>
  </si>
  <si>
    <t>新建</t>
  </si>
  <si>
    <t>是</t>
  </si>
  <si>
    <t>广汉市连山镇人民政府</t>
  </si>
  <si>
    <t>市委组织部</t>
  </si>
  <si>
    <t>结合乡村旅游建设，修建修建休闲文旅设施，推动文旅融合发展，带动周边农特产品销售，提高村民收入，受益群众1205户，3820人，其中脱贫人口102户，223人，每年可增加集体经济收入8万元。</t>
  </si>
  <si>
    <r>
      <rPr>
        <sz val="10"/>
        <rFont val="仿宋_GB2312"/>
        <charset val="134"/>
      </rPr>
      <t>休闲农业与乡村旅游</t>
    </r>
  </si>
  <si>
    <r>
      <rPr>
        <sz val="10"/>
        <rFont val="仿宋_GB2312"/>
        <charset val="134"/>
      </rPr>
      <t>光伏项目</t>
    </r>
  </si>
  <si>
    <r>
      <rPr>
        <sz val="10"/>
        <rFont val="仿宋_GB2312"/>
        <charset val="134"/>
      </rPr>
      <t>生态扶贫项目</t>
    </r>
  </si>
  <si>
    <r>
      <rPr>
        <sz val="10"/>
        <rFont val="仿宋_GB2312"/>
        <charset val="134"/>
      </rPr>
      <t>其他</t>
    </r>
  </si>
  <si>
    <t>向阳镇三界村集体经济扶持项目</t>
  </si>
  <si>
    <r>
      <rPr>
        <sz val="8"/>
        <color rgb="FF000000"/>
        <rFont val="宋体"/>
        <charset val="134"/>
      </rPr>
      <t>新建</t>
    </r>
    <r>
      <rPr>
        <sz val="8"/>
        <color rgb="FF000000"/>
        <rFont val="Times New Roman"/>
        <charset val="134"/>
      </rPr>
      <t>580</t>
    </r>
    <r>
      <rPr>
        <sz val="8"/>
        <color rgb="FF000000"/>
        <rFont val="宋体"/>
        <charset val="134"/>
      </rPr>
      <t>平米农副产品初加工厂房，购买设备。</t>
    </r>
  </si>
  <si>
    <t>向阳镇高寿村</t>
  </si>
  <si>
    <t>向阳镇</t>
  </si>
  <si>
    <t>本项目建成后，有利于方便解决老百姓就近就业和蔬菜种植专合社卖菜难、价格低的问题，结合脱贫攻坚工作，解决就业劳动力100余人，增加村集体收入8余万元。</t>
  </si>
  <si>
    <t>金鱼镇红安村扶持村集体经济发展项目</t>
  </si>
  <si>
    <r>
      <rPr>
        <sz val="8"/>
        <color rgb="FF000000"/>
        <rFont val="宋体"/>
        <charset val="134"/>
      </rPr>
      <t>新建标准化仓储厂房</t>
    </r>
    <r>
      <rPr>
        <sz val="8"/>
        <color rgb="FF000000"/>
        <rFont val="Times New Roman"/>
        <charset val="134"/>
      </rPr>
      <t>900</t>
    </r>
    <r>
      <rPr>
        <sz val="8"/>
        <color rgb="FF000000"/>
        <rFont val="宋体"/>
        <charset val="134"/>
      </rPr>
      <t>㎡及货物装卸场地</t>
    </r>
    <r>
      <rPr>
        <sz val="8"/>
        <color rgb="FF000000"/>
        <rFont val="Times New Roman"/>
        <charset val="134"/>
      </rPr>
      <t>1000</t>
    </r>
    <r>
      <rPr>
        <sz val="8"/>
        <color rgb="FF000000"/>
        <rFont val="宋体"/>
        <charset val="134"/>
      </rPr>
      <t>㎡，帮助辖区内的企业解决仓储难的问题，助力企业发展，进一步优化营商环境，提高企业发展速度，同时，现阶段正值乡村振兴关键年，可提高本村农民就业率，消耗剩余劳动力，提高村民收入，壮大村集体经济方面</t>
    </r>
  </si>
  <si>
    <t>金鱼镇红安村</t>
  </si>
  <si>
    <t>金鱼镇</t>
  </si>
  <si>
    <t>本项目建成后，可帮助辖区内的企业解决仓储难的问题，极大降低企业靠路装卸的交通风险，助力企业发展，进一步优化营商环境，提高企业发展速度。同时可提高本村农民就业率，消耗剩余劳动力，提高村民收入，每年可为村集体增加10万元收入。</t>
  </si>
  <si>
    <t>三星堆镇楠林村扶持壮大村集体经济发展项目</t>
  </si>
  <si>
    <t>1.民宿主体部分计划占地约1300平方米，计划修建民宿7间，建筑面积约210米。配套小型餐饮设施1间，建筑面积150平方米。其中休闲院坝建设占地约900平方米。2.修建休闲咖啡馆，部分主要使用原楠林村文化中心房屋，面积约300平方米。</t>
  </si>
  <si>
    <t>三星堆镇楠林村</t>
  </si>
  <si>
    <t>三星堆镇</t>
  </si>
  <si>
    <r>
      <t>结合本村农业产业，本项目建成后，结合三星堆旅游发展项目大力推进楠林村乡村旅游观光，联合脱贫攻坚工作，解决就业劳动力</t>
    </r>
    <r>
      <rPr>
        <sz val="8"/>
        <color rgb="FF000000"/>
        <rFont val="Times New Roman"/>
        <charset val="134"/>
      </rPr>
      <t>10</t>
    </r>
    <r>
      <rPr>
        <sz val="8"/>
        <color rgb="FF000000"/>
        <rFont val="宋体"/>
        <charset val="134"/>
      </rPr>
      <t>余人，同时增加村集体收入壮大集体经济</t>
    </r>
  </si>
  <si>
    <t>其他</t>
  </si>
  <si>
    <t>广汉市南丰镇双福村集体资产改建项目</t>
  </si>
  <si>
    <t>新建厂房面积941平方米，新建厨房、厕所等配套约120平方米，老村公所211.94平方米翻新。</t>
  </si>
  <si>
    <t>南丰镇双福村</t>
  </si>
  <si>
    <t>广汉市南丰镇双福村股份经济合作联合社</t>
  </si>
  <si>
    <r>
      <t>本村集体经济薄弱，本项目建成后，厂房出租后有利于提升村集体经济收入问题，增加村集体收入近</t>
    </r>
    <r>
      <rPr>
        <sz val="8"/>
        <rFont val="Times New Roman"/>
        <charset val="134"/>
      </rPr>
      <t>8</t>
    </r>
    <r>
      <rPr>
        <sz val="8"/>
        <rFont val="宋体"/>
        <charset val="134"/>
      </rPr>
      <t>万元。</t>
    </r>
  </si>
  <si>
    <t>三水镇高原村村集体经济建设项目</t>
  </si>
  <si>
    <t>利用高原村4组村民废弃鸡场，改建成粮食烘干设施用房1200平方米。</t>
  </si>
  <si>
    <t>三水镇高原村</t>
  </si>
  <si>
    <t>三水镇</t>
  </si>
  <si>
    <r>
      <t>本项目建成后，有利于方便解决老百姓粮食烘干难的问题，结合脱贫攻坚工作，解决就业劳动力</t>
    </r>
    <r>
      <rPr>
        <sz val="8"/>
        <rFont val="Times New Roman"/>
        <charset val="134"/>
      </rPr>
      <t>10</t>
    </r>
    <r>
      <rPr>
        <sz val="8"/>
        <rFont val="宋体"/>
        <charset val="134"/>
      </rPr>
      <t>余人，增加村集体收入</t>
    </r>
    <r>
      <rPr>
        <sz val="8"/>
        <rFont val="Times New Roman"/>
        <charset val="134"/>
      </rPr>
      <t>9</t>
    </r>
    <r>
      <rPr>
        <sz val="8"/>
        <rFont val="宋体"/>
        <charset val="134"/>
      </rPr>
      <t>余万元。</t>
    </r>
  </si>
  <si>
    <t>金轮镇桂花村粮食烘干、冻库建设项目</t>
  </si>
  <si>
    <t>修建蔬菜保鲜冻库和粮食烘干房共800平方米；</t>
  </si>
  <si>
    <t>金轮镇桂花村</t>
  </si>
  <si>
    <t>金轮镇人民政府</t>
  </si>
  <si>
    <r>
      <t>本项目建成后，将全部向困难群众、脱贫监测户提供就业岗位，预计使用困难群众、脱贫监测户</t>
    </r>
    <r>
      <rPr>
        <sz val="8"/>
        <color rgb="FF000000"/>
        <rFont val="Times New Roman"/>
        <charset val="134"/>
      </rPr>
      <t>20</t>
    </r>
    <r>
      <rPr>
        <sz val="8"/>
        <color rgb="FF000000"/>
        <rFont val="宋体"/>
        <charset val="134"/>
      </rPr>
      <t>人，人均年增收</t>
    </r>
    <r>
      <rPr>
        <sz val="8"/>
        <color rgb="FF000000"/>
        <rFont val="Times New Roman"/>
        <charset val="134"/>
      </rPr>
      <t>1</t>
    </r>
    <r>
      <rPr>
        <sz val="8"/>
        <color rgb="FF000000"/>
        <rFont val="宋体"/>
        <charset val="134"/>
      </rPr>
      <t>万元。</t>
    </r>
  </si>
  <si>
    <t>农业种植园地优化改造市级补助</t>
  </si>
  <si>
    <t>农业种植园地优化改造“直接还田种粮”市级财政补助</t>
  </si>
  <si>
    <t>连山镇</t>
  </si>
  <si>
    <t>农业农村局</t>
  </si>
  <si>
    <t>腾退低效经果林改种粮油作物，增加全市耕地面积，促进粮食增产。</t>
  </si>
  <si>
    <t>新认证绿色食品和有机食品市级奖补项目</t>
  </si>
  <si>
    <t>对2022年成功申报绿色食品或有机产品认证进行补贴</t>
  </si>
  <si>
    <t>广汉市</t>
  </si>
  <si>
    <t>通过企业的发展、品牌的发展，提升竞争力，带动周边居民就业，农民增收。促进上下游产业发展。</t>
  </si>
  <si>
    <t>2023年德阳市“三好”家庭农场市级示范场奖补资金</t>
  </si>
  <si>
    <t>一部分用于奖励2022年度获得德阳市“三好”家庭农场市级示范场称号的7个家庭农场，推进其产业发展、提档升级，同时鼓励其积极申报省级家庭农场示范场；另一部分用于培育和巩固“三好”家庭农场，推动其产业发展、内部规范、品牌打造和一三产业融合发展等方面，促使其进入发展快车道。</t>
  </si>
  <si>
    <t>通过宣传、示范、引领，为本地家庭农场持续健康发展营造良好社会氛围。同时引领基础较好家庭农场延伸产业链、发展农旅，带动周围小农户，增加农业附加值。</t>
  </si>
  <si>
    <t>乡村产业融合市级补助</t>
  </si>
  <si>
    <t>乡村文化振兴补助</t>
  </si>
  <si>
    <t>市委宣传部</t>
  </si>
  <si>
    <t>丰富文化生活</t>
  </si>
  <si>
    <t>广汉市2023年农业社会化服务市级重点服务组织市级补助项目</t>
  </si>
  <si>
    <t>对3家市级重点服务组织进行补助</t>
  </si>
  <si>
    <t>金鱼镇、金轮镇、南丰镇</t>
  </si>
  <si>
    <t>带动周边脱贫户接受农业社会化服务</t>
  </si>
  <si>
    <t>广汉市乡村振兴农业产业发展新型农业经营主体贷款贴息市级补助项目</t>
  </si>
  <si>
    <t>对广汉市域范围内的新型农业经营主体进行贷款贴息，贴息补助总额不超过3.36万元。</t>
  </si>
  <si>
    <t>通过贷款贴息补助来降低新型农业经营主体的贷款成本，减轻贷款负担。</t>
  </si>
  <si>
    <t>三星堆镇三星村村级集体经济发展项目</t>
  </si>
  <si>
    <t>改造提升“三星村考古探索基地”，新建700 m²模拟考古大棚1座、改造文创展示厅53m²，修建形象墙60m²，新建游客休息区（露天防腐木地台）240 m²</t>
  </si>
  <si>
    <t>预计解决当地贫困户及群众长期就业20余人</t>
  </si>
  <si>
    <r>
      <rPr>
        <b/>
        <sz val="10"/>
        <rFont val="宋体"/>
        <charset val="134"/>
      </rPr>
      <t>就业扶贫</t>
    </r>
  </si>
  <si>
    <r>
      <rPr>
        <sz val="10"/>
        <rFont val="宋体"/>
        <charset val="134"/>
      </rPr>
      <t>外出务工补助</t>
    </r>
  </si>
  <si>
    <r>
      <rPr>
        <sz val="10"/>
        <rFont val="宋体"/>
        <charset val="134"/>
      </rPr>
      <t>就业创业补助</t>
    </r>
  </si>
  <si>
    <r>
      <rPr>
        <sz val="10"/>
        <rFont val="宋体"/>
        <charset val="134"/>
      </rPr>
      <t>就业创业培训</t>
    </r>
  </si>
  <si>
    <r>
      <rPr>
        <sz val="10"/>
        <rFont val="宋体"/>
        <charset val="134"/>
      </rPr>
      <t>技能培训</t>
    </r>
  </si>
  <si>
    <r>
      <rPr>
        <b/>
        <sz val="10"/>
        <rFont val="宋体"/>
        <charset val="134"/>
      </rPr>
      <t>公益性岗位</t>
    </r>
  </si>
  <si>
    <r>
      <rPr>
        <sz val="10"/>
        <rFont val="宋体"/>
        <charset val="134"/>
      </rPr>
      <t>公益性岗位</t>
    </r>
  </si>
  <si>
    <r>
      <rPr>
        <b/>
        <sz val="10"/>
        <rFont val="宋体"/>
        <charset val="134"/>
      </rPr>
      <t>教育扶贫</t>
    </r>
  </si>
  <si>
    <r>
      <rPr>
        <sz val="10"/>
        <rFont val="仿宋_GB2312"/>
        <charset val="134"/>
      </rPr>
      <t>雨露计划</t>
    </r>
  </si>
  <si>
    <r>
      <rPr>
        <sz val="10"/>
        <rFont val="宋体"/>
        <charset val="134"/>
      </rPr>
      <t>贫困村创业带头人培训</t>
    </r>
  </si>
  <si>
    <r>
      <rPr>
        <sz val="10"/>
        <rFont val="宋体"/>
        <charset val="134"/>
      </rPr>
      <t>参加</t>
    </r>
    <r>
      <rPr>
        <sz val="10"/>
        <rFont val="Times New Roman"/>
        <charset val="134"/>
      </rPr>
      <t>“</t>
    </r>
    <r>
      <rPr>
        <sz val="10"/>
        <rFont val="宋体"/>
        <charset val="134"/>
      </rPr>
      <t>学前学会普通话活动</t>
    </r>
  </si>
  <si>
    <r>
      <rPr>
        <sz val="10"/>
        <rFont val="宋体"/>
        <charset val="134"/>
      </rPr>
      <t>其他教育扶贫</t>
    </r>
  </si>
  <si>
    <r>
      <rPr>
        <b/>
        <sz val="10"/>
        <rFont val="宋体"/>
        <charset val="134"/>
      </rPr>
      <t>健康扶贫</t>
    </r>
  </si>
  <si>
    <r>
      <rPr>
        <sz val="10"/>
        <rFont val="仿宋_GB2312"/>
        <charset val="134"/>
      </rPr>
      <t>参加城乡基本医保</t>
    </r>
  </si>
  <si>
    <r>
      <rPr>
        <sz val="10"/>
        <rFont val="宋体"/>
        <charset val="134"/>
      </rPr>
      <t>参加大病保险</t>
    </r>
  </si>
  <si>
    <r>
      <rPr>
        <sz val="10"/>
        <rFont val="宋体"/>
        <charset val="134"/>
      </rPr>
      <t>接受医疗救助</t>
    </r>
  </si>
  <si>
    <r>
      <rPr>
        <sz val="10"/>
        <rFont val="宋体"/>
        <charset val="134"/>
      </rPr>
      <t>参加其他医疗补充表现</t>
    </r>
  </si>
  <si>
    <r>
      <rPr>
        <sz val="10"/>
        <rFont val="仿宋_GB2312"/>
        <charset val="134"/>
      </rPr>
      <t>参加意外保险</t>
    </r>
  </si>
  <si>
    <r>
      <rPr>
        <sz val="10"/>
        <rFont val="宋体"/>
        <charset val="134"/>
      </rPr>
      <t>接受大病（地方病）救助</t>
    </r>
  </si>
  <si>
    <r>
      <rPr>
        <b/>
        <sz val="10"/>
        <rFont val="宋体"/>
        <charset val="134"/>
      </rPr>
      <t>危房改造</t>
    </r>
  </si>
  <si>
    <r>
      <rPr>
        <sz val="10"/>
        <rFont val="宋体"/>
        <charset val="134"/>
      </rPr>
      <t>农村危房改造</t>
    </r>
  </si>
  <si>
    <r>
      <rPr>
        <b/>
        <sz val="10"/>
        <rFont val="宋体"/>
        <charset val="134"/>
      </rPr>
      <t>金融扶贫</t>
    </r>
  </si>
  <si>
    <r>
      <rPr>
        <sz val="10"/>
        <rFont val="仿宋_GB2312"/>
        <charset val="134"/>
      </rPr>
      <t>扶贫小额信贷贴息</t>
    </r>
  </si>
  <si>
    <r>
      <rPr>
        <sz val="10"/>
        <rFont val="宋体"/>
        <charset val="134"/>
      </rPr>
      <t>龙头企业合作社等经营主体贷款信息</t>
    </r>
  </si>
  <si>
    <r>
      <rPr>
        <sz val="10"/>
        <rFont val="宋体"/>
        <charset val="134"/>
      </rPr>
      <t>产业保险</t>
    </r>
  </si>
  <si>
    <r>
      <rPr>
        <sz val="10"/>
        <rFont val="宋体"/>
        <charset val="134"/>
      </rPr>
      <t>扶贫小额信贷风险补充金</t>
    </r>
  </si>
  <si>
    <r>
      <rPr>
        <sz val="10"/>
        <rFont val="宋体"/>
        <charset val="134"/>
      </rPr>
      <t>其他</t>
    </r>
  </si>
  <si>
    <r>
      <rPr>
        <b/>
        <sz val="10"/>
        <rFont val="宋体"/>
        <charset val="134"/>
      </rPr>
      <t>生活条件改善</t>
    </r>
  </si>
  <si>
    <r>
      <rPr>
        <sz val="10"/>
        <rFont val="宋体"/>
        <charset val="134"/>
      </rPr>
      <t>入户路</t>
    </r>
  </si>
  <si>
    <r>
      <rPr>
        <sz val="10"/>
        <rFont val="仿宋_GB2312"/>
        <charset val="134"/>
      </rPr>
      <t>安全饮水</t>
    </r>
  </si>
  <si>
    <r>
      <rPr>
        <sz val="10"/>
        <rFont val="宋体"/>
        <charset val="134"/>
      </rPr>
      <t>厨房厕所圈舍改造等</t>
    </r>
  </si>
  <si>
    <r>
      <rPr>
        <b/>
        <sz val="10"/>
        <rFont val="宋体"/>
        <charset val="134"/>
      </rPr>
      <t>综合保障性扶贫</t>
    </r>
  </si>
  <si>
    <r>
      <rPr>
        <sz val="10"/>
        <rFont val="宋体"/>
        <charset val="134"/>
      </rPr>
      <t>享受农村居民最低生活保障</t>
    </r>
  </si>
  <si>
    <r>
      <rPr>
        <sz val="10"/>
        <rFont val="宋体"/>
        <charset val="134"/>
      </rPr>
      <t>享受特困人员救助供养</t>
    </r>
  </si>
  <si>
    <r>
      <rPr>
        <sz val="10"/>
        <rFont val="宋体"/>
        <charset val="134"/>
      </rPr>
      <t>参加城乡居民基本养老保险</t>
    </r>
  </si>
  <si>
    <r>
      <rPr>
        <sz val="10"/>
        <rFont val="宋体"/>
        <charset val="134"/>
      </rPr>
      <t>接受留守关爱服务</t>
    </r>
  </si>
  <si>
    <r>
      <rPr>
        <sz val="10"/>
        <rFont val="宋体"/>
        <charset val="134"/>
      </rPr>
      <t>接受临时救助</t>
    </r>
  </si>
  <si>
    <r>
      <rPr>
        <b/>
        <sz val="10"/>
        <rFont val="宋体"/>
        <charset val="134"/>
      </rPr>
      <t>村基础设施</t>
    </r>
  </si>
  <si>
    <r>
      <rPr>
        <sz val="10"/>
        <rFont val="仿宋_GB2312"/>
        <charset val="134"/>
      </rPr>
      <t>通村、组硬化及护栏</t>
    </r>
  </si>
  <si>
    <t>通生活用电</t>
  </si>
  <si>
    <r>
      <rPr>
        <sz val="10"/>
        <rFont val="宋体"/>
        <charset val="134"/>
      </rPr>
      <t>光纤宽带接入</t>
    </r>
  </si>
  <si>
    <r>
      <rPr>
        <sz val="10"/>
        <color indexed="8"/>
        <rFont val="仿宋_GB2312"/>
        <charset val="134"/>
      </rPr>
      <t>产业路</t>
    </r>
  </si>
  <si>
    <r>
      <rPr>
        <sz val="10"/>
        <color indexed="8"/>
        <rFont val="仿宋_GB2312"/>
        <charset val="134"/>
      </rPr>
      <t>小型农田水利设施</t>
    </r>
  </si>
  <si>
    <t>产业路</t>
  </si>
  <si>
    <r>
      <t>广汉市</t>
    </r>
    <r>
      <rPr>
        <sz val="10"/>
        <rFont val="Times New Roman"/>
        <charset val="134"/>
      </rPr>
      <t>2023</t>
    </r>
    <r>
      <rPr>
        <sz val="10"/>
        <rFont val="宋体"/>
        <charset val="134"/>
      </rPr>
      <t>年重点帮扶村基础设施建设项目</t>
    </r>
  </si>
  <si>
    <t>在高坪镇文河村建设村组道路980米，沟渠295米；在三星堆镇龙兴村建设沟渠1000米</t>
  </si>
  <si>
    <t>相关镇</t>
  </si>
  <si>
    <t>广汉市乡村振兴局</t>
  </si>
  <si>
    <t>改善50余户脱贫户和周边农户产业发展基础设施条件，提高种植效率。</t>
  </si>
  <si>
    <t>金鱼镇上岺村入户道路建设项目</t>
  </si>
  <si>
    <t>修建脱贫户入户路约420米，平均宽度3米左右</t>
  </si>
  <si>
    <t>项目实施后，可解决5户脱贫户小型生产车辆入户问题，同时脱贫户可适当发展庭院经济，进一步稳固脱贫攻坚质量</t>
  </si>
  <si>
    <t>以工代赈项目</t>
  </si>
  <si>
    <t>改扩建道路 2.2 公里、沟渠整治 2.3 千米</t>
  </si>
  <si>
    <t>完善村基础设施条件，方便群众出行和农业灌溉。</t>
  </si>
  <si>
    <t>广汉市2023年高标准农田建设改造提升项目</t>
  </si>
  <si>
    <t>改造提升高标准农田1.4万亩</t>
  </si>
  <si>
    <t>金鱼镇、三水镇</t>
  </si>
  <si>
    <t>项目区粮食生产能力和蔬菜生产能力得到提高，为农民耕种节本增效</t>
  </si>
  <si>
    <t>农村客运市级补助</t>
  </si>
  <si>
    <t>对农村客运补助</t>
  </si>
  <si>
    <t>市交通局</t>
  </si>
  <si>
    <t>对农村客运补助，助力农村客运经营</t>
  </si>
  <si>
    <t>农村公路日常管理养护市级补助</t>
  </si>
  <si>
    <t>对农村公路进行养护</t>
  </si>
  <si>
    <t>对农村公路进行养护，延长公路使用寿命</t>
  </si>
  <si>
    <t>广汉市2023年农业水价综合改革节水奖励项目</t>
  </si>
  <si>
    <t>现代农业产业园、稻蔬基地实施农业节水措施建设（田间节水渠道整治）</t>
  </si>
  <si>
    <t>市水利局</t>
  </si>
  <si>
    <t>该项目的实施可以提高农田灌溉效率，节约用水。</t>
  </si>
  <si>
    <r>
      <rPr>
        <b/>
        <sz val="10"/>
        <rFont val="宋体"/>
        <charset val="134"/>
      </rPr>
      <t>村公共服务</t>
    </r>
  </si>
  <si>
    <r>
      <rPr>
        <sz val="10"/>
        <rFont val="宋体"/>
        <charset val="134"/>
      </rPr>
      <t>规划保留的村小学改造</t>
    </r>
  </si>
  <si>
    <r>
      <rPr>
        <sz val="10"/>
        <rFont val="宋体"/>
        <charset val="134"/>
      </rPr>
      <t>村卫生室建设</t>
    </r>
  </si>
  <si>
    <r>
      <rPr>
        <sz val="10"/>
        <rFont val="宋体"/>
        <charset val="134"/>
      </rPr>
      <t>村幼儿园建设</t>
    </r>
  </si>
  <si>
    <r>
      <rPr>
        <sz val="10"/>
        <rFont val="宋体"/>
        <charset val="134"/>
      </rPr>
      <t>村级文化活动广场</t>
    </r>
  </si>
  <si>
    <r>
      <rPr>
        <b/>
        <sz val="10"/>
        <rFont val="宋体"/>
        <charset val="134"/>
      </rPr>
      <t>项目管理费</t>
    </r>
  </si>
  <si>
    <r>
      <rPr>
        <sz val="10"/>
        <rFont val="仿宋_GB2312"/>
        <charset val="134"/>
      </rPr>
      <t>项目管理费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</si>
</sst>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57">
    <font>
      <sz val="12"/>
      <name val="宋体"/>
      <charset val="134"/>
    </font>
    <font>
      <sz val="24"/>
      <name val="宋体"/>
      <charset val="134"/>
    </font>
    <font>
      <b/>
      <sz val="10"/>
      <name val="Times New Roman"/>
      <charset val="134"/>
    </font>
    <font>
      <sz val="10"/>
      <name val="宋体"/>
      <charset val="134"/>
    </font>
    <font>
      <sz val="8"/>
      <name val="Times New Roman"/>
      <charset val="134"/>
    </font>
    <font>
      <sz val="11"/>
      <color theme="1"/>
      <name val="宋体"/>
      <charset val="134"/>
      <scheme val="minor"/>
    </font>
    <font>
      <b/>
      <sz val="10"/>
      <name val="宋体"/>
      <charset val="134"/>
    </font>
    <font>
      <b/>
      <sz val="12"/>
      <name val="宋体"/>
      <charset val="134"/>
    </font>
    <font>
      <b/>
      <sz val="10"/>
      <color indexed="8"/>
      <name val="宋体"/>
      <charset val="134"/>
    </font>
    <font>
      <sz val="12"/>
      <name val="Times New Roman"/>
      <charset val="134"/>
    </font>
    <font>
      <sz val="24"/>
      <color indexed="8"/>
      <name val="方正小标宋简体"/>
      <charset val="134"/>
    </font>
    <font>
      <sz val="24"/>
      <color indexed="8"/>
      <name val="Times New Roman"/>
      <charset val="134"/>
    </font>
    <font>
      <b/>
      <sz val="10"/>
      <color indexed="8"/>
      <name val="Times New Roman"/>
      <charset val="134"/>
    </font>
    <font>
      <b/>
      <sz val="10"/>
      <color rgb="FF000000"/>
      <name val="宋体"/>
      <charset val="134"/>
    </font>
    <font>
      <sz val="10"/>
      <name val="Times New Roman"/>
      <charset val="134"/>
    </font>
    <font>
      <sz val="10"/>
      <name val="仿宋_GB2312"/>
      <charset val="134"/>
    </font>
    <font>
      <sz val="8"/>
      <name val="宋体"/>
      <charset val="134"/>
    </font>
    <font>
      <sz val="8"/>
      <color indexed="8"/>
      <name val="仿宋_GB2312"/>
      <charset val="134"/>
    </font>
    <font>
      <sz val="8"/>
      <color indexed="8"/>
      <name val="Times New Roman"/>
      <charset val="134"/>
    </font>
    <font>
      <sz val="8"/>
      <color rgb="FF000000"/>
      <name val="宋体"/>
      <charset val="134"/>
    </font>
    <font>
      <sz val="8"/>
      <name val="仿宋_GB2312"/>
      <charset val="134"/>
    </font>
    <font>
      <b/>
      <sz val="8"/>
      <name val="Times New Roman"/>
      <charset val="134"/>
    </font>
    <font>
      <sz val="8"/>
      <name val="Times New Roman"/>
      <charset val="0"/>
    </font>
    <font>
      <sz val="8"/>
      <name val="仿宋_GB2312"/>
      <charset val="0"/>
    </font>
    <font>
      <b/>
      <sz val="10"/>
      <name val="楷体_GB2312"/>
      <charset val="134"/>
    </font>
    <font>
      <b/>
      <sz val="10"/>
      <color rgb="FF000000"/>
      <name val="Times New Roman"/>
      <charset val="134"/>
    </font>
    <font>
      <b/>
      <sz val="10"/>
      <color rgb="FF000000"/>
      <name val="楷体_GB2312"/>
      <charset val="134"/>
    </font>
    <font>
      <sz val="10"/>
      <color rgb="FFFF0000"/>
      <name val="Times New Roman"/>
      <charset val="134"/>
    </font>
    <font>
      <sz val="8"/>
      <color indexed="8"/>
      <name val="宋体"/>
      <charset val="134"/>
    </font>
    <font>
      <b/>
      <sz val="8"/>
      <color indexed="8"/>
      <name val="Times New Roman"/>
      <charset val="134"/>
    </font>
    <font>
      <sz val="10"/>
      <color indexed="8"/>
      <name val="Times New Roman"/>
      <charset val="0"/>
    </font>
    <font>
      <sz val="10"/>
      <color indexed="8"/>
      <name val="Times New Roman"/>
      <charset val="134"/>
    </font>
    <font>
      <sz val="9"/>
      <name val="宋体"/>
      <charset val="134"/>
    </font>
    <font>
      <sz val="10"/>
      <name val="Times New Roman"/>
      <charset val="0"/>
    </font>
    <font>
      <sz val="10"/>
      <color rgb="FFFF0000"/>
      <name val="Times New Roman"/>
      <charset val="0"/>
    </font>
    <font>
      <sz val="11"/>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8"/>
      <color rgb="FF000000"/>
      <name val="Times New Roman"/>
      <charset val="134"/>
    </font>
    <font>
      <sz val="10"/>
      <color indexed="8"/>
      <name val="仿宋_GB2312"/>
      <charset val="134"/>
    </font>
    <font>
      <b/>
      <sz val="10"/>
      <color indexed="8"/>
      <name val="楷体_GB2312"/>
      <charset val="134"/>
    </font>
  </fonts>
  <fills count="18">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 borderId="16"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7" applyNumberFormat="0" applyFill="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3" fillId="0" borderId="0" applyNumberFormat="0" applyFill="0" applyBorder="0" applyAlignment="0" applyProtection="0">
      <alignment vertical="center"/>
    </xf>
    <xf numFmtId="0" fontId="44" fillId="5" borderId="19" applyNumberFormat="0" applyAlignment="0" applyProtection="0">
      <alignment vertical="center"/>
    </xf>
    <xf numFmtId="0" fontId="45" fillId="3" borderId="20" applyNumberFormat="0" applyAlignment="0" applyProtection="0">
      <alignment vertical="center"/>
    </xf>
    <xf numFmtId="0" fontId="46" fillId="3" borderId="19" applyNumberFormat="0" applyAlignment="0" applyProtection="0">
      <alignment vertical="center"/>
    </xf>
    <xf numFmtId="0" fontId="47" fillId="6" borderId="21" applyNumberFormat="0" applyAlignment="0" applyProtection="0">
      <alignment vertical="center"/>
    </xf>
    <xf numFmtId="0" fontId="48" fillId="0" borderId="22" applyNumberFormat="0" applyFill="0" applyAlignment="0" applyProtection="0">
      <alignment vertical="center"/>
    </xf>
    <xf numFmtId="0" fontId="49" fillId="0" borderId="23"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2" fillId="8" borderId="0" applyNumberFormat="0" applyBorder="0" applyAlignment="0" applyProtection="0">
      <alignment vertical="center"/>
    </xf>
    <xf numFmtId="0" fontId="52" fillId="6" borderId="0" applyNumberFormat="0" applyBorder="0" applyAlignment="0" applyProtection="0">
      <alignment vertical="center"/>
    </xf>
    <xf numFmtId="0" fontId="53" fillId="3" borderId="0" applyNumberFormat="0" applyBorder="0" applyAlignment="0" applyProtection="0">
      <alignment vertical="center"/>
    </xf>
    <xf numFmtId="0" fontId="53" fillId="14"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4" borderId="0" applyNumberFormat="0" applyBorder="0" applyAlignment="0" applyProtection="0">
      <alignment vertical="center"/>
    </xf>
    <xf numFmtId="0" fontId="53" fillId="5" borderId="0" applyNumberFormat="0" applyBorder="0" applyAlignment="0" applyProtection="0">
      <alignment vertical="center"/>
    </xf>
    <xf numFmtId="0" fontId="52" fillId="5" borderId="0" applyNumberFormat="0" applyBorder="0" applyAlignment="0" applyProtection="0">
      <alignment vertical="center"/>
    </xf>
    <xf numFmtId="0" fontId="52" fillId="10" borderId="0" applyNumberFormat="0" applyBorder="0" applyAlignment="0" applyProtection="0">
      <alignment vertical="center"/>
    </xf>
    <xf numFmtId="0" fontId="53" fillId="16" borderId="0" applyNumberFormat="0" applyBorder="0" applyAlignment="0" applyProtection="0">
      <alignment vertical="center"/>
    </xf>
    <xf numFmtId="0" fontId="53" fillId="12" borderId="0" applyNumberFormat="0" applyBorder="0" applyAlignment="0" applyProtection="0">
      <alignment vertical="center"/>
    </xf>
    <xf numFmtId="0" fontId="52" fillId="12" borderId="0" applyNumberFormat="0" applyBorder="0" applyAlignment="0" applyProtection="0">
      <alignment vertical="center"/>
    </xf>
    <xf numFmtId="0" fontId="52" fillId="1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2"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9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2" borderId="0" xfId="0" applyFill="1" applyBorder="1" applyAlignment="1">
      <alignment vertical="center"/>
    </xf>
    <xf numFmtId="0" fontId="4" fillId="0" borderId="0" xfId="0" applyFont="1" applyFill="1" applyBorder="1" applyAlignment="1">
      <alignment vertical="center"/>
    </xf>
    <xf numFmtId="0" fontId="0" fillId="3" borderId="0" xfId="0"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xf>
    <xf numFmtId="0" fontId="3" fillId="2" borderId="0" xfId="0" applyFont="1" applyFill="1" applyBorder="1" applyAlignment="1">
      <alignment vertical="center"/>
    </xf>
    <xf numFmtId="0" fontId="6" fillId="3" borderId="0" xfId="0" applyFont="1" applyFill="1" applyBorder="1" applyAlignment="1">
      <alignment vertical="center"/>
    </xf>
    <xf numFmtId="0" fontId="3" fillId="3" borderId="0" xfId="0" applyFont="1" applyFill="1" applyBorder="1" applyAlignment="1">
      <alignment vertical="center"/>
    </xf>
    <xf numFmtId="0" fontId="6" fillId="2" borderId="0" xfId="0" applyFont="1" applyFill="1" applyBorder="1" applyAlignment="1">
      <alignment vertical="center"/>
    </xf>
    <xf numFmtId="0" fontId="7" fillId="3" borderId="0" xfId="0" applyFont="1" applyFill="1" applyBorder="1" applyAlignment="1">
      <alignment horizontal="left" vertical="center"/>
    </xf>
    <xf numFmtId="0" fontId="6" fillId="3" borderId="0"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8" fillId="3" borderId="0" xfId="0" applyFont="1" applyFill="1" applyBorder="1" applyAlignment="1">
      <alignment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176" fontId="12" fillId="0" borderId="3" xfId="49"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76" fontId="12" fillId="0" borderId="5" xfId="5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0" fontId="14" fillId="3"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76" fontId="21" fillId="2" borderId="1" xfId="0" applyNumberFormat="1" applyFont="1" applyFill="1" applyBorder="1" applyAlignment="1">
      <alignment horizontal="center" vertical="center"/>
    </xf>
    <xf numFmtId="0" fontId="21" fillId="2"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176" fontId="2" fillId="3" borderId="1"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4" fillId="3" borderId="1" xfId="0" applyFont="1" applyFill="1" applyBorder="1" applyAlignment="1">
      <alignment horizontal="center" vertical="center"/>
    </xf>
    <xf numFmtId="176" fontId="14"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176" fontId="2" fillId="3"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9" fillId="0" borderId="0" xfId="0" applyFont="1" applyFill="1" applyBorder="1" applyAlignment="1">
      <alignment horizontal="center" vertical="center"/>
    </xf>
    <xf numFmtId="176" fontId="12" fillId="0" borderId="1" xfId="49" applyNumberFormat="1" applyFont="1" applyFill="1" applyBorder="1" applyAlignment="1">
      <alignment horizontal="center" vertical="center" wrapText="1"/>
    </xf>
    <xf numFmtId="0" fontId="24" fillId="3" borderId="8" xfId="0" applyFont="1" applyFill="1" applyBorder="1" applyAlignment="1">
      <alignment horizontal="center" vertical="center" wrapText="1"/>
    </xf>
    <xf numFmtId="176" fontId="25" fillId="3" borderId="7" xfId="49" applyNumberFormat="1" applyFont="1" applyFill="1" applyBorder="1" applyAlignment="1">
      <alignment horizontal="center" vertical="center" wrapText="1"/>
    </xf>
    <xf numFmtId="176" fontId="25" fillId="3" borderId="3" xfId="49"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176" fontId="12" fillId="3" borderId="8" xfId="49"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0" xfId="0" applyFont="1" applyFill="1" applyBorder="1" applyAlignment="1">
      <alignment horizontal="center" vertical="center" wrapText="1"/>
    </xf>
    <xf numFmtId="176" fontId="12" fillId="3" borderId="10" xfId="49" applyNumberFormat="1" applyFont="1" applyFill="1" applyBorder="1" applyAlignment="1">
      <alignment horizontal="center" vertical="center" wrapText="1"/>
    </xf>
    <xf numFmtId="176" fontId="26" fillId="3" borderId="1" xfId="49"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176" fontId="25" fillId="3" borderId="5" xfId="49"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21" fillId="2"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4" fillId="3"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4"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xf>
    <xf numFmtId="0" fontId="18" fillId="0" borderId="1" xfId="51" applyFont="1" applyFill="1" applyBorder="1" applyAlignment="1">
      <alignment horizontal="center" vertical="center"/>
    </xf>
    <xf numFmtId="0" fontId="29" fillId="3" borderId="1" xfId="0"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29" fillId="2" borderId="1" xfId="0" applyFont="1" applyFill="1" applyBorder="1" applyAlignment="1">
      <alignment horizontal="left" vertical="center"/>
    </xf>
    <xf numFmtId="0" fontId="18" fillId="3"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xf>
    <xf numFmtId="0" fontId="29" fillId="3" borderId="1" xfId="0" applyFont="1" applyFill="1" applyBorder="1" applyAlignment="1">
      <alignment horizontal="left" vertical="center"/>
    </xf>
    <xf numFmtId="0" fontId="30"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2" fillId="0" borderId="1" xfId="51" applyFont="1" applyFill="1" applyBorder="1" applyAlignment="1">
      <alignment horizontal="left" vertical="center" wrapText="1"/>
    </xf>
    <xf numFmtId="0" fontId="3" fillId="0" borderId="8" xfId="0" applyFont="1" applyFill="1" applyBorder="1" applyAlignment="1">
      <alignment vertical="center" wrapText="1"/>
    </xf>
    <xf numFmtId="0" fontId="3" fillId="0" borderId="8" xfId="0" applyFont="1" applyFill="1" applyBorder="1" applyAlignment="1">
      <alignment vertical="center" wrapText="1"/>
    </xf>
    <xf numFmtId="0" fontId="3" fillId="0" borderId="15" xfId="0" applyFont="1" applyFill="1" applyBorder="1" applyAlignment="1">
      <alignment horizontal="left" vertical="center" wrapText="1"/>
    </xf>
    <xf numFmtId="0" fontId="33"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3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178" fontId="27"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21" fillId="0" borderId="8" xfId="0" applyNumberFormat="1" applyFont="1" applyFill="1" applyBorder="1" applyAlignment="1">
      <alignment vertical="center" wrapText="1"/>
    </xf>
    <xf numFmtId="0" fontId="18" fillId="0" borderId="1"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附件1-5"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13</xdr:row>
      <xdr:rowOff>0</xdr:rowOff>
    </xdr:from>
    <xdr:to>
      <xdr:col>4</xdr:col>
      <xdr:colOff>76200</xdr:colOff>
      <xdr:row>13</xdr:row>
      <xdr:rowOff>219075</xdr:rowOff>
    </xdr:to>
    <xdr:sp>
      <xdr:nvSpPr>
        <xdr:cNvPr id="2" name="Text Box 23"/>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3" name="Text Box 26"/>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4" name="Text Box 137"/>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5" name="Text Box 138"/>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6" name="Text Box 23"/>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7" name="Text Box 26"/>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8" name="Text Box 23"/>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9" name="Text Box 26"/>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10" name="Text Box 137"/>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11" name="Text Box 138"/>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12" name="Text Box 23"/>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13" name="Text Box 26"/>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14" name="Text Box 23"/>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15" name="Text Box 26"/>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16" name="Text Box 137"/>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17" name="Text Box 138"/>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18" name="Text Box 23"/>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19" name="Text Box 26"/>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20" name="Text Box 23"/>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21" name="Text Box 26"/>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22" name="Text Box 137"/>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23" name="Text Box 138"/>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24" name="Text Box 23"/>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13</xdr:row>
      <xdr:rowOff>219075</xdr:rowOff>
    </xdr:to>
    <xdr:sp>
      <xdr:nvSpPr>
        <xdr:cNvPr id="25" name="Text Box 26"/>
        <xdr:cNvSpPr txBox="1">
          <a:spLocks noChangeArrowheads="1"/>
        </xdr:cNvSpPr>
      </xdr:nvSpPr>
      <xdr:spPr>
        <a:xfrm>
          <a:off x="2512695" y="3730625"/>
          <a:ext cx="76200" cy="2190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253365</xdr:rowOff>
    </xdr:to>
    <xdr:sp>
      <xdr:nvSpPr>
        <xdr:cNvPr id="26" name="Text Box 23"/>
        <xdr:cNvSpPr txBox="1"/>
      </xdr:nvSpPr>
      <xdr:spPr>
        <a:xfrm>
          <a:off x="2512695" y="37306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253365</xdr:rowOff>
    </xdr:to>
    <xdr:sp>
      <xdr:nvSpPr>
        <xdr:cNvPr id="27" name="Text Box 26"/>
        <xdr:cNvSpPr txBox="1"/>
      </xdr:nvSpPr>
      <xdr:spPr>
        <a:xfrm>
          <a:off x="2512695" y="37306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253365</xdr:rowOff>
    </xdr:to>
    <xdr:sp>
      <xdr:nvSpPr>
        <xdr:cNvPr id="28" name="Text Box 137"/>
        <xdr:cNvSpPr txBox="1"/>
      </xdr:nvSpPr>
      <xdr:spPr>
        <a:xfrm>
          <a:off x="2512695" y="37306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253365</xdr:rowOff>
    </xdr:to>
    <xdr:sp>
      <xdr:nvSpPr>
        <xdr:cNvPr id="29" name="Text Box 138"/>
        <xdr:cNvSpPr txBox="1"/>
      </xdr:nvSpPr>
      <xdr:spPr>
        <a:xfrm>
          <a:off x="2512695" y="37306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253365</xdr:rowOff>
    </xdr:to>
    <xdr:sp>
      <xdr:nvSpPr>
        <xdr:cNvPr id="30" name="Text Box 23"/>
        <xdr:cNvSpPr txBox="1"/>
      </xdr:nvSpPr>
      <xdr:spPr>
        <a:xfrm>
          <a:off x="2512695" y="37306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253365</xdr:rowOff>
    </xdr:to>
    <xdr:sp>
      <xdr:nvSpPr>
        <xdr:cNvPr id="31" name="Text Box 26"/>
        <xdr:cNvSpPr txBox="1"/>
      </xdr:nvSpPr>
      <xdr:spPr>
        <a:xfrm>
          <a:off x="2512695" y="3730625"/>
          <a:ext cx="76200" cy="64706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2"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3"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4"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5"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6"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7"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40"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41"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42"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43"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4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4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46"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47"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4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4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50"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51"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52" name="Text Box 137"/>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53" name="Text Box 138"/>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54"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55"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56"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57"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58" name="Text Box 137"/>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59" name="Text Box 138"/>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60"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61"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62"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63"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64" name="Text Box 137"/>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65" name="Text Box 138"/>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66"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67"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68" name="Text Box 23"/>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69" name="Text Box 26"/>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70" name="Text Box 137"/>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71" name="Text Box 138"/>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72" name="Text Box 23"/>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73" name="Text Box 26"/>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7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7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76"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77"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7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7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80" name="Text Box 23"/>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81" name="Text Box 26"/>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82" name="Text Box 137"/>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83" name="Text Box 138"/>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84" name="Text Box 23"/>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85" name="Text Box 26"/>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86" name="Text Box 23"/>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87" name="Text Box 26"/>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88" name="Text Box 137"/>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89" name="Text Box 138"/>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90" name="Text Box 23"/>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91" name="Text Box 26"/>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92" name="Text Box 23"/>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93" name="Text Box 26"/>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94" name="Text Box 137"/>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95" name="Text Box 138"/>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96" name="Text Box 23"/>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97" name="Text Box 26"/>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98" name="Text Box 23"/>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99" name="Text Box 26"/>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100" name="Text Box 137"/>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101" name="Text Box 138"/>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102" name="Text Box 23"/>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103" name="Text Box 26"/>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0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0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06"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07"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0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0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10"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11"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12"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13"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1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1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16"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17"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18"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19"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20"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21"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22" name="Text Box 23"/>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23" name="Text Box 26"/>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24" name="Text Box 137"/>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25" name="Text Box 138"/>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26" name="Text Box 23"/>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27" name="Text Box 26"/>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2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2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30"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31"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32"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33"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3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3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36"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37"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3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3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40"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41"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42"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43"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4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4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46"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47"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48"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49"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50"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51"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52"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53"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54"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55"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56"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57"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5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5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60"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61"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62"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63"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6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6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66"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67"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6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6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70"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71"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72"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73"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7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7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76"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77"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78"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79"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80"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181"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82"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83"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84" name="Text Box 137"/>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85" name="Text Box 138"/>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86"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87"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88"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89"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90" name="Text Box 137"/>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91" name="Text Box 138"/>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92"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193"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194" name="Text Box 23"/>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195" name="Text Box 26"/>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196" name="Text Box 137"/>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197" name="Text Box 138"/>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198" name="Text Box 23"/>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199" name="Text Box 26"/>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00"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01"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02" name="Text Box 137"/>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03" name="Text Box 138"/>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04"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05"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06"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07"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08" name="Text Box 137"/>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09" name="Text Box 138"/>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10"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11"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212" name="Text Box 23"/>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213" name="Text Box 26"/>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214" name="Text Box 137"/>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215" name="Text Box 138"/>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216" name="Text Box 23"/>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217" name="Text Box 26"/>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1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1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20"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21"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22"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23"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24" name="Text Box 23"/>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25" name="Text Box 26"/>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26" name="Text Box 137"/>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27" name="Text Box 138"/>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28" name="Text Box 23"/>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29" name="Text Box 26"/>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30" name="Text Box 23"/>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31" name="Text Box 26"/>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32" name="Text Box 137"/>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33" name="Text Box 138"/>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34" name="Text Box 23"/>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35" name="Text Box 26"/>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36" name="Text Box 23"/>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37" name="Text Box 26"/>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38" name="Text Box 137"/>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39" name="Text Box 138"/>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40" name="Text Box 23"/>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77470</xdr:colOff>
      <xdr:row>14</xdr:row>
      <xdr:rowOff>254000</xdr:rowOff>
    </xdr:to>
    <xdr:sp>
      <xdr:nvSpPr>
        <xdr:cNvPr id="241" name="Text Box 26"/>
        <xdr:cNvSpPr txBox="1"/>
      </xdr:nvSpPr>
      <xdr:spPr>
        <a:xfrm>
          <a:off x="2512695" y="3730625"/>
          <a:ext cx="77470" cy="647700"/>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42" name="Text Box 23"/>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43" name="Text Box 26"/>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44" name="Text Box 137"/>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45" name="Text Box 138"/>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46" name="Text Box 23"/>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78740</xdr:colOff>
      <xdr:row>14</xdr:row>
      <xdr:rowOff>254635</xdr:rowOff>
    </xdr:to>
    <xdr:sp>
      <xdr:nvSpPr>
        <xdr:cNvPr id="247" name="Text Box 26"/>
        <xdr:cNvSpPr txBox="1"/>
      </xdr:nvSpPr>
      <xdr:spPr>
        <a:xfrm>
          <a:off x="2512695" y="3730625"/>
          <a:ext cx="78740" cy="64833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4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4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50"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51"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52"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53"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5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5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56"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57"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5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5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60"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61"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62"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63"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6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6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66" name="Text Box 23"/>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67" name="Text Box 26"/>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68" name="Text Box 137"/>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69" name="Text Box 138"/>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70" name="Text Box 23"/>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71" name="Text Box 26"/>
        <xdr:cNvSpPr txBox="1">
          <a:spLocks noChangeArrowheads="1"/>
        </xdr:cNvSpPr>
      </xdr:nvSpPr>
      <xdr:spPr>
        <a:xfrm>
          <a:off x="2512695" y="3730625"/>
          <a:ext cx="76200" cy="65087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72"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73"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74"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75"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76"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77"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7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7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80"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81"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82"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83"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8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8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86"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87"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8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8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90"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91"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92"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93"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94"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295"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96"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97"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98" name="Text Box 137"/>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299" name="Text Box 138"/>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300" name="Text Box 23"/>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257175</xdr:rowOff>
    </xdr:to>
    <xdr:sp>
      <xdr:nvSpPr>
        <xdr:cNvPr id="301" name="Text Box 26"/>
        <xdr:cNvSpPr txBox="1"/>
      </xdr:nvSpPr>
      <xdr:spPr>
        <a:xfrm>
          <a:off x="2512695" y="3730625"/>
          <a:ext cx="76200" cy="650875"/>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302" name="Text Box 23"/>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303" name="Text Box 26"/>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304" name="Text Box 137"/>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305" name="Text Box 138"/>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306" name="Text Box 23"/>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257810</xdr:rowOff>
    </xdr:to>
    <xdr:sp>
      <xdr:nvSpPr>
        <xdr:cNvPr id="307" name="Text Box 26"/>
        <xdr:cNvSpPr txBox="1"/>
      </xdr:nvSpPr>
      <xdr:spPr>
        <a:xfrm>
          <a:off x="2512695" y="3730625"/>
          <a:ext cx="76200" cy="65151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08"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09"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10" name="Text Box 137"/>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11" name="Text Box 138"/>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12" name="Text Box 23"/>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13</xdr:row>
      <xdr:rowOff>0</xdr:rowOff>
    </xdr:from>
    <xdr:to>
      <xdr:col>4</xdr:col>
      <xdr:colOff>76200</xdr:colOff>
      <xdr:row>14</xdr:row>
      <xdr:rowOff>250825</xdr:rowOff>
    </xdr:to>
    <xdr:sp>
      <xdr:nvSpPr>
        <xdr:cNvPr id="313" name="Text Box 26"/>
        <xdr:cNvSpPr txBox="1">
          <a:spLocks noChangeArrowheads="1"/>
        </xdr:cNvSpPr>
      </xdr:nvSpPr>
      <xdr:spPr>
        <a:xfrm>
          <a:off x="2512695" y="37306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342265</xdr:rowOff>
    </xdr:to>
    <xdr:sp>
      <xdr:nvSpPr>
        <xdr:cNvPr id="314" name="Text Box 23"/>
        <xdr:cNvSpPr txBox="1"/>
      </xdr:nvSpPr>
      <xdr:spPr>
        <a:xfrm>
          <a:off x="2512695" y="3425825"/>
          <a:ext cx="76200" cy="64706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342265</xdr:rowOff>
    </xdr:to>
    <xdr:sp>
      <xdr:nvSpPr>
        <xdr:cNvPr id="315" name="Text Box 26"/>
        <xdr:cNvSpPr txBox="1"/>
      </xdr:nvSpPr>
      <xdr:spPr>
        <a:xfrm>
          <a:off x="2512695" y="3425825"/>
          <a:ext cx="76200" cy="64706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342265</xdr:rowOff>
    </xdr:to>
    <xdr:sp>
      <xdr:nvSpPr>
        <xdr:cNvPr id="316" name="Text Box 137"/>
        <xdr:cNvSpPr txBox="1"/>
      </xdr:nvSpPr>
      <xdr:spPr>
        <a:xfrm>
          <a:off x="2512695" y="3425825"/>
          <a:ext cx="76200" cy="64706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342265</xdr:rowOff>
    </xdr:to>
    <xdr:sp>
      <xdr:nvSpPr>
        <xdr:cNvPr id="317" name="Text Box 138"/>
        <xdr:cNvSpPr txBox="1"/>
      </xdr:nvSpPr>
      <xdr:spPr>
        <a:xfrm>
          <a:off x="2512695" y="3425825"/>
          <a:ext cx="76200" cy="64706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342265</xdr:rowOff>
    </xdr:to>
    <xdr:sp>
      <xdr:nvSpPr>
        <xdr:cNvPr id="318" name="Text Box 23"/>
        <xdr:cNvSpPr txBox="1"/>
      </xdr:nvSpPr>
      <xdr:spPr>
        <a:xfrm>
          <a:off x="2512695" y="3425825"/>
          <a:ext cx="76200" cy="64706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342265</xdr:rowOff>
    </xdr:to>
    <xdr:sp>
      <xdr:nvSpPr>
        <xdr:cNvPr id="319" name="Text Box 26"/>
        <xdr:cNvSpPr txBox="1"/>
      </xdr:nvSpPr>
      <xdr:spPr>
        <a:xfrm>
          <a:off x="2512695" y="3425825"/>
          <a:ext cx="76200" cy="64706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20"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21"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22"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23"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24"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25"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2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2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28"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29"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30"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31"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3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3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34"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35"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3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3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38"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39"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40" name="Text Box 137"/>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41" name="Text Box 138"/>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42"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43"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44"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45"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46" name="Text Box 137"/>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47" name="Text Box 138"/>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48"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49"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50"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51"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52" name="Text Box 137"/>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53" name="Text Box 138"/>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54"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355"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356" name="Text Box 23"/>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357" name="Text Box 26"/>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358" name="Text Box 137"/>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359" name="Text Box 138"/>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360" name="Text Box 23"/>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361" name="Text Box 26"/>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6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6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64"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65"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6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6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68" name="Text Box 23"/>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69" name="Text Box 26"/>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70" name="Text Box 137"/>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71" name="Text Box 138"/>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72" name="Text Box 23"/>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73" name="Text Box 26"/>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74" name="Text Box 23"/>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75" name="Text Box 26"/>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76" name="Text Box 137"/>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77" name="Text Box 138"/>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78" name="Text Box 23"/>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79" name="Text Box 26"/>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80" name="Text Box 23"/>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81" name="Text Box 26"/>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82" name="Text Box 137"/>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83" name="Text Box 138"/>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84" name="Text Box 23"/>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385" name="Text Box 26"/>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86" name="Text Box 23"/>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87" name="Text Box 26"/>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88" name="Text Box 137"/>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89" name="Text Box 138"/>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90" name="Text Box 23"/>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391" name="Text Box 26"/>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9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9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94"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95"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9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9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98"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399"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00"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01"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0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0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04"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05"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06"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07"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08"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09"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10" name="Text Box 23"/>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11" name="Text Box 26"/>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12" name="Text Box 137"/>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13" name="Text Box 138"/>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14" name="Text Box 23"/>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15" name="Text Box 26"/>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1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1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18"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19"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20"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21"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2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2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24"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25"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2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2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28"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29"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30"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31"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3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3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34"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35"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36"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37"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38"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39"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40"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41"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42"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43"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44"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45"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4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4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48"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49"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50"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51"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5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5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54"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55"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5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5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58"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59"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60"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61"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6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6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64"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65"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66"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67"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68"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469"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70"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71"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72" name="Text Box 137"/>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73" name="Text Box 138"/>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74"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75"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76"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77"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78" name="Text Box 137"/>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79" name="Text Box 138"/>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80"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81"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482" name="Text Box 23"/>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483" name="Text Box 26"/>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484" name="Text Box 137"/>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485" name="Text Box 138"/>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486" name="Text Box 23"/>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487" name="Text Box 26"/>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88"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89"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90" name="Text Box 137"/>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91" name="Text Box 138"/>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92"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93"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94"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95"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96" name="Text Box 137"/>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97" name="Text Box 138"/>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98"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499"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00" name="Text Box 23"/>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01" name="Text Box 26"/>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02" name="Text Box 137"/>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03" name="Text Box 138"/>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04" name="Text Box 23"/>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05" name="Text Box 26"/>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0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0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08"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09"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10"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11"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12" name="Text Box 23"/>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13" name="Text Box 26"/>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14" name="Text Box 137"/>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15" name="Text Box 138"/>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16" name="Text Box 23"/>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17" name="Text Box 26"/>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18" name="Text Box 23"/>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19" name="Text Box 26"/>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20" name="Text Box 137"/>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21" name="Text Box 138"/>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22" name="Text Box 23"/>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23" name="Text Box 26"/>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24" name="Text Box 23"/>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25" name="Text Box 26"/>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26" name="Text Box 137"/>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27" name="Text Box 138"/>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28" name="Text Box 23"/>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77470</xdr:colOff>
      <xdr:row>13</xdr:row>
      <xdr:rowOff>342900</xdr:rowOff>
    </xdr:to>
    <xdr:sp>
      <xdr:nvSpPr>
        <xdr:cNvPr id="529" name="Text Box 26"/>
        <xdr:cNvSpPr txBox="1"/>
      </xdr:nvSpPr>
      <xdr:spPr>
        <a:xfrm>
          <a:off x="2512695" y="3425825"/>
          <a:ext cx="77470" cy="647700"/>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30" name="Text Box 23"/>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31" name="Text Box 26"/>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32" name="Text Box 137"/>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33" name="Text Box 138"/>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34" name="Text Box 23"/>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78740</xdr:colOff>
      <xdr:row>13</xdr:row>
      <xdr:rowOff>343535</xdr:rowOff>
    </xdr:to>
    <xdr:sp>
      <xdr:nvSpPr>
        <xdr:cNvPr id="535" name="Text Box 26"/>
        <xdr:cNvSpPr txBox="1"/>
      </xdr:nvSpPr>
      <xdr:spPr>
        <a:xfrm>
          <a:off x="2512695" y="3425825"/>
          <a:ext cx="78740" cy="64833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3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3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38"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39"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40"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41"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4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4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44"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45"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4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4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48"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49"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50"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51"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5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5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54" name="Text Box 23"/>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55" name="Text Box 26"/>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56" name="Text Box 137"/>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57" name="Text Box 138"/>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58" name="Text Box 23"/>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59" name="Text Box 26"/>
        <xdr:cNvSpPr txBox="1">
          <a:spLocks noChangeArrowheads="1"/>
        </xdr:cNvSpPr>
      </xdr:nvSpPr>
      <xdr:spPr>
        <a:xfrm>
          <a:off x="2512695" y="3425825"/>
          <a:ext cx="76200" cy="65087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60"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61"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62"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63"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64"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65"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6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6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68"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69"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70"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71"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7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7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74"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75"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7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7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78"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79"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80"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81"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82"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83"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84"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85"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86" name="Text Box 137"/>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87" name="Text Box 138"/>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88" name="Text Box 23"/>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346075</xdr:rowOff>
    </xdr:to>
    <xdr:sp>
      <xdr:nvSpPr>
        <xdr:cNvPr id="589" name="Text Box 26"/>
        <xdr:cNvSpPr txBox="1"/>
      </xdr:nvSpPr>
      <xdr:spPr>
        <a:xfrm>
          <a:off x="2512695" y="3425825"/>
          <a:ext cx="76200" cy="650875"/>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90" name="Text Box 23"/>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91" name="Text Box 26"/>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92" name="Text Box 137"/>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93" name="Text Box 138"/>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94" name="Text Box 23"/>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346710</xdr:rowOff>
    </xdr:to>
    <xdr:sp>
      <xdr:nvSpPr>
        <xdr:cNvPr id="595" name="Text Box 26"/>
        <xdr:cNvSpPr txBox="1"/>
      </xdr:nvSpPr>
      <xdr:spPr>
        <a:xfrm>
          <a:off x="2512695" y="3425825"/>
          <a:ext cx="76200" cy="651510"/>
        </a:xfrm>
        <a:prstGeom prst="rect">
          <a:avLst/>
        </a:prstGeom>
        <a:noFill/>
        <a:ln w="9525">
          <a:noFill/>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96"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97"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98" name="Text Box 137"/>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599" name="Text Box 138"/>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600" name="Text Box 23"/>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12</xdr:row>
      <xdr:rowOff>0</xdr:rowOff>
    </xdr:from>
    <xdr:to>
      <xdr:col>4</xdr:col>
      <xdr:colOff>76200</xdr:colOff>
      <xdr:row>13</xdr:row>
      <xdr:rowOff>339725</xdr:rowOff>
    </xdr:to>
    <xdr:sp>
      <xdr:nvSpPr>
        <xdr:cNvPr id="601" name="Text Box 26"/>
        <xdr:cNvSpPr txBox="1">
          <a:spLocks noChangeArrowheads="1"/>
        </xdr:cNvSpPr>
      </xdr:nvSpPr>
      <xdr:spPr>
        <a:xfrm>
          <a:off x="2512695" y="3425825"/>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02" name="Text Box 23"/>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03" name="Text Box 26"/>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04" name="Text Box 137"/>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05" name="Text Box 138"/>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06" name="Text Box 23"/>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07" name="Text Box 26"/>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08" name="Text Box 23"/>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09" name="Text Box 26"/>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10" name="Text Box 137"/>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11" name="Text Box 138"/>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12" name="Text Box 23"/>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13" name="Text Box 26"/>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14" name="Text Box 23"/>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15" name="Text Box 26"/>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16" name="Text Box 137"/>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17" name="Text Box 138"/>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18" name="Text Box 23"/>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19" name="Text Box 26"/>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20" name="Text Box 23"/>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21" name="Text Box 26"/>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22" name="Text Box 137"/>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23" name="Text Box 138"/>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24" name="Text Box 23"/>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9</xdr:row>
      <xdr:rowOff>219075</xdr:rowOff>
    </xdr:to>
    <xdr:sp>
      <xdr:nvSpPr>
        <xdr:cNvPr id="625" name="Text Box 26"/>
        <xdr:cNvSpPr txBox="1">
          <a:spLocks noChangeArrowheads="1"/>
        </xdr:cNvSpPr>
      </xdr:nvSpPr>
      <xdr:spPr>
        <a:xfrm>
          <a:off x="2512695" y="2432050"/>
          <a:ext cx="76200" cy="2190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139065</xdr:rowOff>
    </xdr:to>
    <xdr:sp>
      <xdr:nvSpPr>
        <xdr:cNvPr id="626" name="Text Box 23"/>
        <xdr:cNvSpPr txBox="1"/>
      </xdr:nvSpPr>
      <xdr:spPr>
        <a:xfrm>
          <a:off x="2512695" y="2432050"/>
          <a:ext cx="76200" cy="64706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139065</xdr:rowOff>
    </xdr:to>
    <xdr:sp>
      <xdr:nvSpPr>
        <xdr:cNvPr id="627" name="Text Box 26"/>
        <xdr:cNvSpPr txBox="1"/>
      </xdr:nvSpPr>
      <xdr:spPr>
        <a:xfrm>
          <a:off x="2512695" y="2432050"/>
          <a:ext cx="76200" cy="64706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139065</xdr:rowOff>
    </xdr:to>
    <xdr:sp>
      <xdr:nvSpPr>
        <xdr:cNvPr id="628" name="Text Box 137"/>
        <xdr:cNvSpPr txBox="1"/>
      </xdr:nvSpPr>
      <xdr:spPr>
        <a:xfrm>
          <a:off x="2512695" y="2432050"/>
          <a:ext cx="76200" cy="64706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139065</xdr:rowOff>
    </xdr:to>
    <xdr:sp>
      <xdr:nvSpPr>
        <xdr:cNvPr id="629" name="Text Box 138"/>
        <xdr:cNvSpPr txBox="1"/>
      </xdr:nvSpPr>
      <xdr:spPr>
        <a:xfrm>
          <a:off x="2512695" y="2432050"/>
          <a:ext cx="76200" cy="64706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139065</xdr:rowOff>
    </xdr:to>
    <xdr:sp>
      <xdr:nvSpPr>
        <xdr:cNvPr id="630" name="Text Box 23"/>
        <xdr:cNvSpPr txBox="1"/>
      </xdr:nvSpPr>
      <xdr:spPr>
        <a:xfrm>
          <a:off x="2512695" y="2432050"/>
          <a:ext cx="76200" cy="64706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139065</xdr:rowOff>
    </xdr:to>
    <xdr:sp>
      <xdr:nvSpPr>
        <xdr:cNvPr id="631" name="Text Box 26"/>
        <xdr:cNvSpPr txBox="1"/>
      </xdr:nvSpPr>
      <xdr:spPr>
        <a:xfrm>
          <a:off x="2512695" y="2432050"/>
          <a:ext cx="76200" cy="64706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32"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33"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34"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35"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36"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37"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3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3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40"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41"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42"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43"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4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4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46"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47"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4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4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50"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51"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52" name="Text Box 137"/>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53" name="Text Box 138"/>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54"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55"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56"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57"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58" name="Text Box 137"/>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59" name="Text Box 138"/>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60"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61"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62"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63"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64" name="Text Box 137"/>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65" name="Text Box 138"/>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66"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667"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668" name="Text Box 23"/>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669" name="Text Box 26"/>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670" name="Text Box 137"/>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671" name="Text Box 138"/>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672" name="Text Box 23"/>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673" name="Text Box 26"/>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7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7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76"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77"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7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67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80" name="Text Box 23"/>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81" name="Text Box 26"/>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82" name="Text Box 137"/>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83" name="Text Box 138"/>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84" name="Text Box 23"/>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85" name="Text Box 26"/>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686" name="Text Box 23"/>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687" name="Text Box 26"/>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688" name="Text Box 137"/>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689" name="Text Box 138"/>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690" name="Text Box 23"/>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691" name="Text Box 26"/>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92" name="Text Box 23"/>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93" name="Text Box 26"/>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94" name="Text Box 137"/>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95" name="Text Box 138"/>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96" name="Text Box 23"/>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697" name="Text Box 26"/>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698" name="Text Box 23"/>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699" name="Text Box 26"/>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700" name="Text Box 137"/>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701" name="Text Box 138"/>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702" name="Text Box 23"/>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703" name="Text Box 26"/>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0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0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06"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07"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0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0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10"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11"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12"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13"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1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1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16"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17"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18"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19"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20"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21"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22" name="Text Box 23"/>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23" name="Text Box 26"/>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24" name="Text Box 137"/>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25" name="Text Box 138"/>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26" name="Text Box 23"/>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27" name="Text Box 26"/>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2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2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30"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31"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32"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33"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3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3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36"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37"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3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3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40"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41"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42"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43"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4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4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46"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47"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48"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49"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50"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51"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52"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53"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54"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55"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56"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57"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5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5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60"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61"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62"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63"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6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6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66"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67"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6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6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70"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71"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72"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73"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7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7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76"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77"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78"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79"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80"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781"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82"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83"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84" name="Text Box 137"/>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85" name="Text Box 138"/>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86"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87"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88"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89"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90" name="Text Box 137"/>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91" name="Text Box 138"/>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92"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793"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794" name="Text Box 23"/>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795" name="Text Box 26"/>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796" name="Text Box 137"/>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797" name="Text Box 138"/>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798" name="Text Box 23"/>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799" name="Text Box 26"/>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00"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01"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02" name="Text Box 137"/>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03" name="Text Box 138"/>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04"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05"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06"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07"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08" name="Text Box 137"/>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09" name="Text Box 138"/>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10"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11"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812" name="Text Box 23"/>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813" name="Text Box 26"/>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814" name="Text Box 137"/>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815" name="Text Box 138"/>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816" name="Text Box 23"/>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817" name="Text Box 26"/>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1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1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20"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21"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22"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23"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24" name="Text Box 23"/>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25" name="Text Box 26"/>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26" name="Text Box 137"/>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27" name="Text Box 138"/>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28" name="Text Box 23"/>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29" name="Text Box 26"/>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30" name="Text Box 23"/>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31" name="Text Box 26"/>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32" name="Text Box 137"/>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33" name="Text Box 138"/>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34" name="Text Box 23"/>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35" name="Text Box 26"/>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36" name="Text Box 23"/>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37" name="Text Box 26"/>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38" name="Text Box 137"/>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39" name="Text Box 138"/>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40" name="Text Box 23"/>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77470</xdr:colOff>
      <xdr:row>10</xdr:row>
      <xdr:rowOff>139700</xdr:rowOff>
    </xdr:to>
    <xdr:sp>
      <xdr:nvSpPr>
        <xdr:cNvPr id="841" name="Text Box 26"/>
        <xdr:cNvSpPr txBox="1"/>
      </xdr:nvSpPr>
      <xdr:spPr>
        <a:xfrm>
          <a:off x="2512695" y="2432050"/>
          <a:ext cx="77470" cy="647700"/>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42" name="Text Box 23"/>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43" name="Text Box 26"/>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44" name="Text Box 137"/>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45" name="Text Box 138"/>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46" name="Text Box 23"/>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78740</xdr:colOff>
      <xdr:row>10</xdr:row>
      <xdr:rowOff>140335</xdr:rowOff>
    </xdr:to>
    <xdr:sp>
      <xdr:nvSpPr>
        <xdr:cNvPr id="847" name="Text Box 26"/>
        <xdr:cNvSpPr txBox="1"/>
      </xdr:nvSpPr>
      <xdr:spPr>
        <a:xfrm>
          <a:off x="2512695" y="2432050"/>
          <a:ext cx="78740" cy="64833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4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4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50"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51"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52"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53"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5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5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56"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57"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5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5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60"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61"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62"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63"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6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6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66" name="Text Box 23"/>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67" name="Text Box 26"/>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68" name="Text Box 137"/>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69" name="Text Box 138"/>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70" name="Text Box 23"/>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71" name="Text Box 26"/>
        <xdr:cNvSpPr txBox="1">
          <a:spLocks noChangeArrowheads="1"/>
        </xdr:cNvSpPr>
      </xdr:nvSpPr>
      <xdr:spPr>
        <a:xfrm>
          <a:off x="2512695" y="2432050"/>
          <a:ext cx="76200" cy="65087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72"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73"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74"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75"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76"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77"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7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7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80"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81"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82"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83"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8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8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86"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87"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8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8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90"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91"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92"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93"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94"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895"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96"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97"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98" name="Text Box 137"/>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899" name="Text Box 138"/>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900" name="Text Box 23"/>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142875</xdr:rowOff>
    </xdr:to>
    <xdr:sp>
      <xdr:nvSpPr>
        <xdr:cNvPr id="901" name="Text Box 26"/>
        <xdr:cNvSpPr txBox="1"/>
      </xdr:nvSpPr>
      <xdr:spPr>
        <a:xfrm>
          <a:off x="2512695" y="2432050"/>
          <a:ext cx="76200" cy="650875"/>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902" name="Text Box 23"/>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903" name="Text Box 26"/>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904" name="Text Box 137"/>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905" name="Text Box 138"/>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906" name="Text Box 23"/>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143510</xdr:rowOff>
    </xdr:to>
    <xdr:sp>
      <xdr:nvSpPr>
        <xdr:cNvPr id="907" name="Text Box 26"/>
        <xdr:cNvSpPr txBox="1"/>
      </xdr:nvSpPr>
      <xdr:spPr>
        <a:xfrm>
          <a:off x="2512695" y="2432050"/>
          <a:ext cx="76200" cy="651510"/>
        </a:xfrm>
        <a:prstGeom prst="rect">
          <a:avLst/>
        </a:prstGeom>
        <a:noFill/>
        <a:ln w="9525">
          <a:noFill/>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908"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909"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910" name="Text Box 137"/>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911" name="Text Box 138"/>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912" name="Text Box 23"/>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9</xdr:row>
      <xdr:rowOff>0</xdr:rowOff>
    </xdr:from>
    <xdr:to>
      <xdr:col>4</xdr:col>
      <xdr:colOff>76200</xdr:colOff>
      <xdr:row>10</xdr:row>
      <xdr:rowOff>136525</xdr:rowOff>
    </xdr:to>
    <xdr:sp>
      <xdr:nvSpPr>
        <xdr:cNvPr id="913" name="Text Box 26"/>
        <xdr:cNvSpPr txBox="1">
          <a:spLocks noChangeArrowheads="1"/>
        </xdr:cNvSpPr>
      </xdr:nvSpPr>
      <xdr:spPr>
        <a:xfrm>
          <a:off x="2512695" y="24320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380365</xdr:rowOff>
    </xdr:to>
    <xdr:sp>
      <xdr:nvSpPr>
        <xdr:cNvPr id="914" name="Text Box 23"/>
        <xdr:cNvSpPr txBox="1"/>
      </xdr:nvSpPr>
      <xdr:spPr>
        <a:xfrm>
          <a:off x="2512695" y="2165350"/>
          <a:ext cx="76200" cy="64706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380365</xdr:rowOff>
    </xdr:to>
    <xdr:sp>
      <xdr:nvSpPr>
        <xdr:cNvPr id="915" name="Text Box 26"/>
        <xdr:cNvSpPr txBox="1"/>
      </xdr:nvSpPr>
      <xdr:spPr>
        <a:xfrm>
          <a:off x="2512695" y="2165350"/>
          <a:ext cx="76200" cy="64706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380365</xdr:rowOff>
    </xdr:to>
    <xdr:sp>
      <xdr:nvSpPr>
        <xdr:cNvPr id="916" name="Text Box 137"/>
        <xdr:cNvSpPr txBox="1"/>
      </xdr:nvSpPr>
      <xdr:spPr>
        <a:xfrm>
          <a:off x="2512695" y="2165350"/>
          <a:ext cx="76200" cy="64706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380365</xdr:rowOff>
    </xdr:to>
    <xdr:sp>
      <xdr:nvSpPr>
        <xdr:cNvPr id="917" name="Text Box 138"/>
        <xdr:cNvSpPr txBox="1"/>
      </xdr:nvSpPr>
      <xdr:spPr>
        <a:xfrm>
          <a:off x="2512695" y="2165350"/>
          <a:ext cx="76200" cy="64706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380365</xdr:rowOff>
    </xdr:to>
    <xdr:sp>
      <xdr:nvSpPr>
        <xdr:cNvPr id="918" name="Text Box 23"/>
        <xdr:cNvSpPr txBox="1"/>
      </xdr:nvSpPr>
      <xdr:spPr>
        <a:xfrm>
          <a:off x="2512695" y="2165350"/>
          <a:ext cx="76200" cy="64706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380365</xdr:rowOff>
    </xdr:to>
    <xdr:sp>
      <xdr:nvSpPr>
        <xdr:cNvPr id="919" name="Text Box 26"/>
        <xdr:cNvSpPr txBox="1"/>
      </xdr:nvSpPr>
      <xdr:spPr>
        <a:xfrm>
          <a:off x="2512695" y="2165350"/>
          <a:ext cx="76200" cy="64706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20"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21"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22"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23"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24"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25"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2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2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28"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29"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30"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31"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3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3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34"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35"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3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3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38"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39"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40" name="Text Box 137"/>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41" name="Text Box 138"/>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42"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43"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44"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45"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46" name="Text Box 137"/>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47" name="Text Box 138"/>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48"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49"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50"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51"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52" name="Text Box 137"/>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53" name="Text Box 138"/>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54"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955"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956" name="Text Box 23"/>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957" name="Text Box 26"/>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958" name="Text Box 137"/>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959" name="Text Box 138"/>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960" name="Text Box 23"/>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961" name="Text Box 26"/>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6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6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64"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65"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6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6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68" name="Text Box 23"/>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69" name="Text Box 26"/>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70" name="Text Box 137"/>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71" name="Text Box 138"/>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72" name="Text Box 23"/>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73" name="Text Box 26"/>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74" name="Text Box 23"/>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75" name="Text Box 26"/>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76" name="Text Box 137"/>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77" name="Text Box 138"/>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78" name="Text Box 23"/>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79" name="Text Box 26"/>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80" name="Text Box 23"/>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81" name="Text Box 26"/>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82" name="Text Box 137"/>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83" name="Text Box 138"/>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84" name="Text Box 23"/>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985" name="Text Box 26"/>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86" name="Text Box 23"/>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87" name="Text Box 26"/>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88" name="Text Box 137"/>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89" name="Text Box 138"/>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90" name="Text Box 23"/>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991" name="Text Box 26"/>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9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9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94"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95"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9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9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98"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999"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00"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01"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0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0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04"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05"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06"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07"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08"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09"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10" name="Text Box 23"/>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11" name="Text Box 26"/>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12" name="Text Box 137"/>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13" name="Text Box 138"/>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14" name="Text Box 23"/>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15" name="Text Box 26"/>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1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1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18"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19"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20"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21"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2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2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24"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25"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2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2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28"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29"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30"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31"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3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3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34"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35"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36"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37"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38"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39"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40"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41"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42"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43"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44"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45"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4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4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48"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49"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50"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51"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5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5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54"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55"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5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5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58"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59"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60"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61"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6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6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64"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65"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66"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67"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68"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069"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70"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71"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72" name="Text Box 137"/>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73" name="Text Box 138"/>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74"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75"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76"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77"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78" name="Text Box 137"/>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79" name="Text Box 138"/>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80"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81"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082" name="Text Box 23"/>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083" name="Text Box 26"/>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084" name="Text Box 137"/>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085" name="Text Box 138"/>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086" name="Text Box 23"/>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087" name="Text Box 26"/>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88"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89"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90" name="Text Box 137"/>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91" name="Text Box 138"/>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92"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93"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94"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95"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96" name="Text Box 137"/>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97" name="Text Box 138"/>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98"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099"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00" name="Text Box 23"/>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01" name="Text Box 26"/>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02" name="Text Box 137"/>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03" name="Text Box 138"/>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04" name="Text Box 23"/>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05" name="Text Box 26"/>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0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0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08"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09"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10"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11"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12" name="Text Box 23"/>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13" name="Text Box 26"/>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14" name="Text Box 137"/>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15" name="Text Box 138"/>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16" name="Text Box 23"/>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17" name="Text Box 26"/>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18" name="Text Box 23"/>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19" name="Text Box 26"/>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20" name="Text Box 137"/>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21" name="Text Box 138"/>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22" name="Text Box 23"/>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23" name="Text Box 26"/>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24" name="Text Box 23"/>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25" name="Text Box 26"/>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26" name="Text Box 137"/>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27" name="Text Box 138"/>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28" name="Text Box 23"/>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77470</xdr:colOff>
      <xdr:row>9</xdr:row>
      <xdr:rowOff>381000</xdr:rowOff>
    </xdr:to>
    <xdr:sp>
      <xdr:nvSpPr>
        <xdr:cNvPr id="1129" name="Text Box 26"/>
        <xdr:cNvSpPr txBox="1"/>
      </xdr:nvSpPr>
      <xdr:spPr>
        <a:xfrm>
          <a:off x="2512695" y="2165350"/>
          <a:ext cx="77470" cy="647700"/>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30" name="Text Box 23"/>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31" name="Text Box 26"/>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32" name="Text Box 137"/>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33" name="Text Box 138"/>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34" name="Text Box 23"/>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78740</xdr:colOff>
      <xdr:row>9</xdr:row>
      <xdr:rowOff>381635</xdr:rowOff>
    </xdr:to>
    <xdr:sp>
      <xdr:nvSpPr>
        <xdr:cNvPr id="1135" name="Text Box 26"/>
        <xdr:cNvSpPr txBox="1"/>
      </xdr:nvSpPr>
      <xdr:spPr>
        <a:xfrm>
          <a:off x="2512695" y="2165350"/>
          <a:ext cx="78740" cy="64833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3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3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38"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39"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40"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41"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4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4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44"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45"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4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4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48"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49"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50"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51"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5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5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54" name="Text Box 23"/>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55" name="Text Box 26"/>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56" name="Text Box 137"/>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57" name="Text Box 138"/>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58" name="Text Box 23"/>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59" name="Text Box 26"/>
        <xdr:cNvSpPr txBox="1">
          <a:spLocks noChangeArrowheads="1"/>
        </xdr:cNvSpPr>
      </xdr:nvSpPr>
      <xdr:spPr>
        <a:xfrm>
          <a:off x="2512695" y="2165350"/>
          <a:ext cx="76200" cy="65087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60"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61"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62"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63"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64"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65"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6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6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68"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69"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70"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71"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7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7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74"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75"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7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7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78"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79"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80"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81"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82"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83"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84"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85"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86" name="Text Box 137"/>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87" name="Text Box 138"/>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88" name="Text Box 23"/>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384175</xdr:rowOff>
    </xdr:to>
    <xdr:sp>
      <xdr:nvSpPr>
        <xdr:cNvPr id="1189" name="Text Box 26"/>
        <xdr:cNvSpPr txBox="1"/>
      </xdr:nvSpPr>
      <xdr:spPr>
        <a:xfrm>
          <a:off x="2512695" y="2165350"/>
          <a:ext cx="76200" cy="650875"/>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90" name="Text Box 23"/>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91" name="Text Box 26"/>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92" name="Text Box 137"/>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93" name="Text Box 138"/>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94" name="Text Box 23"/>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384810</xdr:rowOff>
    </xdr:to>
    <xdr:sp>
      <xdr:nvSpPr>
        <xdr:cNvPr id="1195" name="Text Box 26"/>
        <xdr:cNvSpPr txBox="1"/>
      </xdr:nvSpPr>
      <xdr:spPr>
        <a:xfrm>
          <a:off x="2512695" y="2165350"/>
          <a:ext cx="76200" cy="651510"/>
        </a:xfrm>
        <a:prstGeom prst="rect">
          <a:avLst/>
        </a:prstGeom>
        <a:noFill/>
        <a:ln w="9525">
          <a:noFill/>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96"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97"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98" name="Text Box 137"/>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199" name="Text Box 138"/>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200" name="Text Box 23"/>
        <xdr:cNvSpPr txBox="1">
          <a:spLocks noChangeArrowheads="1"/>
        </xdr:cNvSpPr>
      </xdr:nvSpPr>
      <xdr:spPr>
        <a:xfrm>
          <a:off x="2512695" y="2165350"/>
          <a:ext cx="76200" cy="6445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76200</xdr:colOff>
      <xdr:row>9</xdr:row>
      <xdr:rowOff>377825</xdr:rowOff>
    </xdr:to>
    <xdr:sp>
      <xdr:nvSpPr>
        <xdr:cNvPr id="1201" name="Text Box 26"/>
        <xdr:cNvSpPr txBox="1">
          <a:spLocks noChangeArrowheads="1"/>
        </xdr:cNvSpPr>
      </xdr:nvSpPr>
      <xdr:spPr>
        <a:xfrm>
          <a:off x="2512695" y="2165350"/>
          <a:ext cx="76200" cy="64452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87"/>
  <sheetViews>
    <sheetView tabSelected="1" topLeftCell="B1" workbookViewId="0">
      <pane ySplit="6" topLeftCell="A7" activePane="bottomLeft" state="frozen"/>
      <selection/>
      <selection pane="bottomLeft" activeCell="H64" sqref="H64"/>
    </sheetView>
  </sheetViews>
  <sheetFormatPr defaultColWidth="9" defaultRowHeight="14.25"/>
  <cols>
    <col min="1" max="2" width="4.64166666666667" style="7" customWidth="1"/>
    <col min="3" max="3" width="10.4416666666667" style="21" customWidth="1"/>
    <col min="4" max="4" width="13.25" style="22" customWidth="1"/>
    <col min="5" max="5" width="23.25" style="22" customWidth="1"/>
    <col min="6" max="7" width="6" style="23" customWidth="1"/>
    <col min="8" max="8" width="6.90833333333333" style="7" customWidth="1"/>
    <col min="9" max="9" width="6.60833333333333" style="7" customWidth="1"/>
    <col min="10" max="10" width="5.625" style="7" customWidth="1"/>
    <col min="11" max="11" width="5.875" style="24" customWidth="1"/>
    <col min="12" max="15" width="5.625" style="7" customWidth="1"/>
    <col min="16" max="16" width="5.875" style="7" customWidth="1"/>
    <col min="17" max="17" width="5.625" style="7" customWidth="1"/>
    <col min="18" max="32" width="4.825" style="7" customWidth="1"/>
    <col min="33" max="33" width="5.5" style="7" customWidth="1"/>
    <col min="34" max="34" width="7.14166666666667" style="7" customWidth="1"/>
    <col min="35" max="35" width="7.375" style="7" customWidth="1"/>
    <col min="36" max="36" width="10.75" style="24" customWidth="1"/>
    <col min="37" max="16384" width="9" style="7"/>
  </cols>
  <sheetData>
    <row r="1" ht="1" customHeight="1" spans="1:36">
      <c r="A1" s="25" t="s">
        <v>0</v>
      </c>
      <c r="B1" s="26"/>
      <c r="C1" s="26"/>
      <c r="D1" s="26"/>
      <c r="E1" s="27"/>
      <c r="F1" s="28"/>
      <c r="G1" s="28"/>
      <c r="H1" s="29"/>
      <c r="I1" s="29"/>
      <c r="J1" s="29"/>
      <c r="K1" s="93"/>
      <c r="L1" s="29"/>
      <c r="M1" s="29"/>
      <c r="N1" s="29"/>
      <c r="O1" s="29"/>
      <c r="P1" s="29"/>
      <c r="Q1" s="29"/>
      <c r="R1" s="29"/>
      <c r="S1" s="29"/>
      <c r="T1" s="29"/>
      <c r="U1" s="29"/>
      <c r="V1" s="29"/>
      <c r="W1" s="29"/>
      <c r="X1" s="29"/>
      <c r="Y1" s="29"/>
      <c r="Z1" s="29"/>
      <c r="AA1" s="29"/>
      <c r="AB1" s="29"/>
      <c r="AC1" s="29"/>
      <c r="AD1" s="29"/>
      <c r="AE1" s="29"/>
      <c r="AF1" s="29"/>
      <c r="AG1" s="29"/>
      <c r="AH1" s="29"/>
      <c r="AI1" s="29"/>
      <c r="AJ1" s="93"/>
    </row>
    <row r="2" s="1" customFormat="1" ht="39" customHeight="1" spans="1:36">
      <c r="A2" s="30" t="s">
        <v>1</v>
      </c>
      <c r="B2" s="31"/>
      <c r="C2" s="32"/>
      <c r="D2" s="33"/>
      <c r="E2" s="33"/>
      <c r="F2" s="34"/>
      <c r="G2" s="34"/>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row>
    <row r="3" s="2" customFormat="1" ht="15" customHeight="1" spans="1:36">
      <c r="A3" s="35" t="s">
        <v>2</v>
      </c>
      <c r="B3" s="35" t="s">
        <v>3</v>
      </c>
      <c r="C3" s="35" t="s">
        <v>4</v>
      </c>
      <c r="D3" s="36"/>
      <c r="E3" s="36"/>
      <c r="F3" s="37" t="s">
        <v>5</v>
      </c>
      <c r="G3" s="38" t="s">
        <v>6</v>
      </c>
      <c r="H3" s="39" t="s">
        <v>7</v>
      </c>
      <c r="I3" s="39"/>
      <c r="J3" s="39"/>
      <c r="K3" s="47" t="s">
        <v>8</v>
      </c>
      <c r="L3" s="48"/>
      <c r="M3" s="48"/>
      <c r="N3" s="48"/>
      <c r="O3" s="48"/>
      <c r="P3" s="48"/>
      <c r="Q3" s="48"/>
      <c r="R3" s="121" t="s">
        <v>9</v>
      </c>
      <c r="S3" s="122"/>
      <c r="T3" s="122"/>
      <c r="U3" s="122"/>
      <c r="V3" s="122"/>
      <c r="W3" s="122"/>
      <c r="X3" s="122"/>
      <c r="Y3" s="122"/>
      <c r="Z3" s="122"/>
      <c r="AA3" s="122"/>
      <c r="AB3" s="122"/>
      <c r="AC3" s="122"/>
      <c r="AD3" s="122"/>
      <c r="AE3" s="122"/>
      <c r="AF3" s="122"/>
      <c r="AG3" s="122"/>
      <c r="AH3" s="138" t="s">
        <v>10</v>
      </c>
      <c r="AI3" s="139" t="s">
        <v>11</v>
      </c>
      <c r="AJ3" s="140" t="s">
        <v>12</v>
      </c>
    </row>
    <row r="4" s="2" customFormat="1" ht="15.75" customHeight="1" spans="1:36">
      <c r="A4" s="35"/>
      <c r="B4" s="35"/>
      <c r="C4" s="35"/>
      <c r="D4" s="36"/>
      <c r="E4" s="36"/>
      <c r="F4" s="37"/>
      <c r="G4" s="40"/>
      <c r="H4" s="41" t="s">
        <v>13</v>
      </c>
      <c r="I4" s="94" t="s">
        <v>14</v>
      </c>
      <c r="J4" s="94" t="s">
        <v>15</v>
      </c>
      <c r="K4" s="95" t="s">
        <v>16</v>
      </c>
      <c r="L4" s="96" t="s">
        <v>17</v>
      </c>
      <c r="M4" s="97"/>
      <c r="N4" s="97"/>
      <c r="O4" s="97"/>
      <c r="P4" s="97"/>
      <c r="Q4" s="123"/>
      <c r="R4" s="105" t="s">
        <v>18</v>
      </c>
      <c r="S4" s="105" t="s">
        <v>19</v>
      </c>
      <c r="T4" s="124" t="s">
        <v>20</v>
      </c>
      <c r="U4" s="124" t="s">
        <v>21</v>
      </c>
      <c r="V4" s="100" t="s">
        <v>22</v>
      </c>
      <c r="W4" s="101"/>
      <c r="X4" s="125"/>
      <c r="Y4" s="100" t="s">
        <v>23</v>
      </c>
      <c r="Z4" s="101"/>
      <c r="AA4" s="125"/>
      <c r="AB4" s="100" t="s">
        <v>24</v>
      </c>
      <c r="AC4" s="101"/>
      <c r="AD4" s="125"/>
      <c r="AE4" s="87" t="s">
        <v>25</v>
      </c>
      <c r="AF4" s="87"/>
      <c r="AG4" s="87"/>
      <c r="AH4" s="141"/>
      <c r="AI4" s="142"/>
      <c r="AJ4" s="37"/>
    </row>
    <row r="5" s="2" customFormat="1" ht="15.75" customHeight="1" spans="1:36">
      <c r="A5" s="35"/>
      <c r="B5" s="35"/>
      <c r="C5" s="35" t="s">
        <v>26</v>
      </c>
      <c r="D5" s="35" t="s">
        <v>27</v>
      </c>
      <c r="E5" s="35" t="s">
        <v>28</v>
      </c>
      <c r="F5" s="37"/>
      <c r="G5" s="40"/>
      <c r="H5" s="41"/>
      <c r="I5" s="94"/>
      <c r="J5" s="94"/>
      <c r="K5" s="98"/>
      <c r="L5" s="99" t="s">
        <v>29</v>
      </c>
      <c r="M5" s="99" t="s">
        <v>30</v>
      </c>
      <c r="N5" s="100" t="s">
        <v>31</v>
      </c>
      <c r="O5" s="101"/>
      <c r="P5" s="101"/>
      <c r="Q5" s="125"/>
      <c r="R5" s="87"/>
      <c r="S5" s="87"/>
      <c r="T5" s="126"/>
      <c r="U5" s="126"/>
      <c r="V5" s="87" t="s">
        <v>32</v>
      </c>
      <c r="W5" s="105" t="s">
        <v>33</v>
      </c>
      <c r="X5" s="105" t="s">
        <v>34</v>
      </c>
      <c r="Y5" s="87" t="s">
        <v>35</v>
      </c>
      <c r="Z5" s="105" t="s">
        <v>36</v>
      </c>
      <c r="AA5" s="105" t="s">
        <v>34</v>
      </c>
      <c r="AB5" s="87" t="s">
        <v>35</v>
      </c>
      <c r="AC5" s="105" t="s">
        <v>36</v>
      </c>
      <c r="AD5" s="105" t="s">
        <v>34</v>
      </c>
      <c r="AE5" s="102" t="s">
        <v>32</v>
      </c>
      <c r="AF5" s="136" t="s">
        <v>33</v>
      </c>
      <c r="AG5" s="143" t="s">
        <v>34</v>
      </c>
      <c r="AH5" s="141"/>
      <c r="AI5" s="142"/>
      <c r="AJ5" s="37"/>
    </row>
    <row r="6" s="2" customFormat="1" ht="42" customHeight="1" spans="1:36">
      <c r="A6" s="35"/>
      <c r="B6" s="35"/>
      <c r="C6" s="35"/>
      <c r="D6" s="35"/>
      <c r="E6" s="35"/>
      <c r="F6" s="37"/>
      <c r="G6" s="42"/>
      <c r="H6" s="41"/>
      <c r="I6" s="94"/>
      <c r="J6" s="94"/>
      <c r="K6" s="102"/>
      <c r="L6" s="103"/>
      <c r="M6" s="103"/>
      <c r="N6" s="104" t="s">
        <v>37</v>
      </c>
      <c r="O6" s="105" t="s">
        <v>38</v>
      </c>
      <c r="P6" s="106" t="s">
        <v>39</v>
      </c>
      <c r="Q6" s="106" t="s">
        <v>40</v>
      </c>
      <c r="R6" s="87"/>
      <c r="S6" s="87"/>
      <c r="T6" s="127"/>
      <c r="U6" s="127"/>
      <c r="V6" s="87"/>
      <c r="W6" s="87"/>
      <c r="X6" s="87"/>
      <c r="Y6" s="87"/>
      <c r="Z6" s="87"/>
      <c r="AA6" s="87"/>
      <c r="AB6" s="87"/>
      <c r="AC6" s="87"/>
      <c r="AD6" s="87"/>
      <c r="AE6" s="87"/>
      <c r="AF6" s="100"/>
      <c r="AG6" s="87"/>
      <c r="AH6" s="144"/>
      <c r="AI6" s="145"/>
      <c r="AJ6" s="37"/>
    </row>
    <row r="7" s="3" customFormat="1" ht="20.25" customHeight="1" spans="1:36">
      <c r="A7" s="43">
        <v>1</v>
      </c>
      <c r="B7" s="44">
        <v>2</v>
      </c>
      <c r="C7" s="44">
        <v>3</v>
      </c>
      <c r="D7" s="45"/>
      <c r="E7" s="46"/>
      <c r="F7" s="43">
        <v>4</v>
      </c>
      <c r="G7" s="43"/>
      <c r="H7" s="43">
        <v>5</v>
      </c>
      <c r="I7" s="43">
        <v>6</v>
      </c>
      <c r="J7" s="43">
        <v>7</v>
      </c>
      <c r="K7" s="43">
        <v>8</v>
      </c>
      <c r="L7" s="43">
        <v>9</v>
      </c>
      <c r="M7" s="43">
        <v>10</v>
      </c>
      <c r="N7" s="43">
        <v>11</v>
      </c>
      <c r="O7" s="43">
        <v>12</v>
      </c>
      <c r="P7" s="43">
        <v>13</v>
      </c>
      <c r="Q7" s="43">
        <v>14</v>
      </c>
      <c r="R7" s="43">
        <v>15</v>
      </c>
      <c r="S7" s="43">
        <v>16</v>
      </c>
      <c r="T7" s="43">
        <v>17</v>
      </c>
      <c r="U7" s="43">
        <v>18</v>
      </c>
      <c r="V7" s="43">
        <v>19</v>
      </c>
      <c r="W7" s="43">
        <v>20</v>
      </c>
      <c r="X7" s="43">
        <v>21</v>
      </c>
      <c r="Y7" s="43">
        <v>22</v>
      </c>
      <c r="Z7" s="43">
        <v>23</v>
      </c>
      <c r="AA7" s="43">
        <v>24</v>
      </c>
      <c r="AB7" s="43">
        <v>25</v>
      </c>
      <c r="AC7" s="43">
        <v>26</v>
      </c>
      <c r="AD7" s="43">
        <v>27</v>
      </c>
      <c r="AE7" s="43">
        <v>28</v>
      </c>
      <c r="AF7" s="43">
        <v>29</v>
      </c>
      <c r="AG7" s="43">
        <v>30</v>
      </c>
      <c r="AH7" s="43">
        <v>31</v>
      </c>
      <c r="AI7" s="43">
        <v>32</v>
      </c>
      <c r="AJ7" s="43">
        <v>33</v>
      </c>
    </row>
    <row r="8" s="3" customFormat="1" ht="21.75" customHeight="1" spans="1:36">
      <c r="A8" s="47" t="s">
        <v>41</v>
      </c>
      <c r="B8" s="48"/>
      <c r="C8" s="48"/>
      <c r="D8" s="48"/>
      <c r="E8" s="48"/>
      <c r="F8" s="35"/>
      <c r="G8" s="35"/>
      <c r="H8" s="49">
        <f t="shared" ref="H8:J8" si="0">SUM(H9,H27,H32,H34,H39,H46,H48,H54,H58,H64,H80,H85)</f>
        <v>2238.61</v>
      </c>
      <c r="I8" s="49">
        <f t="shared" si="0"/>
        <v>2038.61</v>
      </c>
      <c r="J8" s="49">
        <f t="shared" si="0"/>
        <v>200</v>
      </c>
      <c r="K8" s="35" t="s">
        <v>42</v>
      </c>
      <c r="L8" s="35" t="s">
        <v>42</v>
      </c>
      <c r="M8" s="35" t="s">
        <v>42</v>
      </c>
      <c r="N8" s="35" t="s">
        <v>42</v>
      </c>
      <c r="O8" s="35" t="s">
        <v>42</v>
      </c>
      <c r="P8" s="35"/>
      <c r="Q8" s="35"/>
      <c r="R8" s="35" t="s">
        <v>42</v>
      </c>
      <c r="S8" s="128" t="s">
        <v>42</v>
      </c>
      <c r="T8" s="128" t="s">
        <v>42</v>
      </c>
      <c r="U8" s="35" t="s">
        <v>42</v>
      </c>
      <c r="V8" s="35" t="s">
        <v>42</v>
      </c>
      <c r="W8" s="35" t="s">
        <v>42</v>
      </c>
      <c r="X8" s="35"/>
      <c r="Y8" s="35" t="s">
        <v>42</v>
      </c>
      <c r="Z8" s="35" t="s">
        <v>42</v>
      </c>
      <c r="AA8" s="35"/>
      <c r="AB8" s="35" t="s">
        <v>42</v>
      </c>
      <c r="AC8" s="128" t="s">
        <v>42</v>
      </c>
      <c r="AD8" s="128"/>
      <c r="AE8" s="128" t="s">
        <v>42</v>
      </c>
      <c r="AF8" s="128" t="s">
        <v>42</v>
      </c>
      <c r="AG8" s="128"/>
      <c r="AH8" s="128" t="s">
        <v>42</v>
      </c>
      <c r="AI8" s="146" t="s">
        <v>42</v>
      </c>
      <c r="AJ8" s="147"/>
    </row>
    <row r="9" s="4" customFormat="1" ht="21" customHeight="1" spans="1:36">
      <c r="A9" s="50">
        <v>1</v>
      </c>
      <c r="B9" s="50"/>
      <c r="C9" s="51" t="s">
        <v>43</v>
      </c>
      <c r="D9" s="52" t="s">
        <v>42</v>
      </c>
      <c r="E9" s="52" t="s">
        <v>42</v>
      </c>
      <c r="F9" s="52" t="s">
        <v>42</v>
      </c>
      <c r="G9" s="52"/>
      <c r="H9" s="53">
        <f>SUM(H10:H25)</f>
        <v>1371.71</v>
      </c>
      <c r="I9" s="53">
        <f>SUM(I10:I25)</f>
        <v>1201.71</v>
      </c>
      <c r="J9" s="53">
        <f>SUM(J10:J25)</f>
        <v>170</v>
      </c>
      <c r="K9" s="52" t="s">
        <v>42</v>
      </c>
      <c r="L9" s="52" t="s">
        <v>42</v>
      </c>
      <c r="M9" s="52" t="s">
        <v>42</v>
      </c>
      <c r="N9" s="52" t="s">
        <v>42</v>
      </c>
      <c r="O9" s="52" t="s">
        <v>42</v>
      </c>
      <c r="P9" s="52"/>
      <c r="Q9" s="52"/>
      <c r="R9" s="52" t="s">
        <v>42</v>
      </c>
      <c r="S9" s="129" t="s">
        <v>42</v>
      </c>
      <c r="T9" s="129" t="s">
        <v>42</v>
      </c>
      <c r="U9" s="52" t="s">
        <v>42</v>
      </c>
      <c r="V9" s="52" t="s">
        <v>42</v>
      </c>
      <c r="W9" s="52" t="s">
        <v>42</v>
      </c>
      <c r="X9" s="52"/>
      <c r="Y9" s="52" t="s">
        <v>42</v>
      </c>
      <c r="Z9" s="52" t="s">
        <v>42</v>
      </c>
      <c r="AA9" s="52"/>
      <c r="AB9" s="52" t="s">
        <v>42</v>
      </c>
      <c r="AC9" s="129" t="s">
        <v>42</v>
      </c>
      <c r="AD9" s="129"/>
      <c r="AE9" s="129" t="s">
        <v>42</v>
      </c>
      <c r="AF9" s="129" t="s">
        <v>42</v>
      </c>
      <c r="AG9" s="129"/>
      <c r="AH9" s="129" t="s">
        <v>42</v>
      </c>
      <c r="AI9" s="148" t="s">
        <v>42</v>
      </c>
      <c r="AJ9" s="149"/>
    </row>
    <row r="10" s="5" customFormat="1" ht="40" customHeight="1" spans="1:36">
      <c r="A10" s="54">
        <v>1.1</v>
      </c>
      <c r="B10" s="54"/>
      <c r="C10" s="55" t="s">
        <v>44</v>
      </c>
      <c r="D10" s="56" t="s">
        <v>45</v>
      </c>
      <c r="E10" s="56" t="s">
        <v>46</v>
      </c>
      <c r="F10" s="56" t="s">
        <v>47</v>
      </c>
      <c r="G10" s="56" t="s">
        <v>48</v>
      </c>
      <c r="H10" s="57">
        <v>200</v>
      </c>
      <c r="I10" s="57">
        <v>150</v>
      </c>
      <c r="J10" s="57">
        <v>50</v>
      </c>
      <c r="K10" s="57" t="s">
        <v>49</v>
      </c>
      <c r="L10" s="57">
        <v>1221</v>
      </c>
      <c r="M10" s="57">
        <v>3820</v>
      </c>
      <c r="N10" s="57">
        <v>102</v>
      </c>
      <c r="O10" s="107">
        <v>223</v>
      </c>
      <c r="P10" s="108">
        <v>5</v>
      </c>
      <c r="Q10" s="108">
        <v>7</v>
      </c>
      <c r="R10" s="108"/>
      <c r="S10" s="108"/>
      <c r="T10" s="108"/>
      <c r="U10" s="108"/>
      <c r="V10" s="108"/>
      <c r="W10" s="108"/>
      <c r="X10" s="108"/>
      <c r="Y10" s="108"/>
      <c r="Z10" s="108"/>
      <c r="AA10" s="108"/>
      <c r="AB10" s="108"/>
      <c r="AC10" s="108"/>
      <c r="AD10" s="108"/>
      <c r="AE10" s="108"/>
      <c r="AF10" s="108"/>
      <c r="AG10" s="109"/>
      <c r="AH10" s="150" t="s">
        <v>50</v>
      </c>
      <c r="AI10" s="110" t="s">
        <v>51</v>
      </c>
      <c r="AJ10" s="55" t="s">
        <v>52</v>
      </c>
    </row>
    <row r="11" s="5" customFormat="1" ht="24" spans="1:36">
      <c r="A11" s="54">
        <v>1.2</v>
      </c>
      <c r="B11" s="54"/>
      <c r="C11" s="58" t="s">
        <v>53</v>
      </c>
      <c r="D11" s="59"/>
      <c r="E11" s="60"/>
      <c r="F11" s="59"/>
      <c r="G11" s="59"/>
      <c r="H11" s="61"/>
      <c r="I11" s="61"/>
      <c r="J11" s="61"/>
      <c r="K11" s="109"/>
      <c r="L11" s="109"/>
      <c r="M11" s="109"/>
      <c r="N11" s="109"/>
      <c r="O11" s="109"/>
      <c r="P11" s="109"/>
      <c r="Q11" s="109"/>
      <c r="R11" s="109"/>
      <c r="S11" s="116"/>
      <c r="T11" s="116"/>
      <c r="U11" s="116"/>
      <c r="V11" s="116"/>
      <c r="W11" s="130"/>
      <c r="X11" s="130"/>
      <c r="Y11" s="130"/>
      <c r="Z11" s="130"/>
      <c r="AA11" s="130"/>
      <c r="AB11" s="130"/>
      <c r="AC11" s="130"/>
      <c r="AD11" s="109"/>
      <c r="AE11" s="109"/>
      <c r="AF11" s="109"/>
      <c r="AG11" s="151"/>
      <c r="AH11" s="151"/>
      <c r="AI11" s="109"/>
      <c r="AJ11" s="147"/>
    </row>
    <row r="12" s="6" customFormat="1" spans="1:36">
      <c r="A12" s="62">
        <v>1.3</v>
      </c>
      <c r="B12" s="58"/>
      <c r="C12" s="58" t="s">
        <v>54</v>
      </c>
      <c r="D12" s="59"/>
      <c r="E12" s="60"/>
      <c r="F12" s="59"/>
      <c r="G12" s="59"/>
      <c r="H12" s="61"/>
      <c r="I12" s="61"/>
      <c r="J12" s="61"/>
      <c r="K12" s="109"/>
      <c r="L12" s="109"/>
      <c r="M12" s="109"/>
      <c r="N12" s="109"/>
      <c r="O12" s="109"/>
      <c r="P12" s="109"/>
      <c r="Q12" s="109"/>
      <c r="R12" s="109"/>
      <c r="S12" s="116"/>
      <c r="T12" s="116"/>
      <c r="U12" s="116"/>
      <c r="V12" s="116"/>
      <c r="W12" s="130"/>
      <c r="X12" s="130"/>
      <c r="Y12" s="130"/>
      <c r="Z12" s="130"/>
      <c r="AA12" s="130"/>
      <c r="AB12" s="130"/>
      <c r="AC12" s="130"/>
      <c r="AD12" s="109"/>
      <c r="AE12" s="109"/>
      <c r="AF12" s="109"/>
      <c r="AG12" s="151"/>
      <c r="AH12" s="151"/>
      <c r="AI12" s="109"/>
      <c r="AJ12" s="147"/>
    </row>
    <row r="13" s="6" customFormat="1" ht="24" spans="1:36">
      <c r="A13" s="62">
        <v>1.4</v>
      </c>
      <c r="B13" s="58"/>
      <c r="C13" s="58" t="s">
        <v>55</v>
      </c>
      <c r="D13" s="59"/>
      <c r="E13" s="60"/>
      <c r="F13" s="59"/>
      <c r="G13" s="59"/>
      <c r="H13" s="61"/>
      <c r="I13" s="61"/>
      <c r="J13" s="61"/>
      <c r="K13" s="109"/>
      <c r="L13" s="109"/>
      <c r="M13" s="109"/>
      <c r="N13" s="109"/>
      <c r="O13" s="109"/>
      <c r="P13" s="109"/>
      <c r="Q13" s="109"/>
      <c r="R13" s="109"/>
      <c r="S13" s="116"/>
      <c r="T13" s="116"/>
      <c r="U13" s="116"/>
      <c r="V13" s="116"/>
      <c r="W13" s="130"/>
      <c r="X13" s="130"/>
      <c r="Y13" s="130"/>
      <c r="Z13" s="130"/>
      <c r="AA13" s="130"/>
      <c r="AB13" s="130"/>
      <c r="AC13" s="130"/>
      <c r="AD13" s="109"/>
      <c r="AE13" s="109"/>
      <c r="AF13" s="109"/>
      <c r="AG13" s="151"/>
      <c r="AH13" s="151"/>
      <c r="AI13" s="109"/>
      <c r="AJ13" s="147"/>
    </row>
    <row r="14" s="7" customFormat="1" ht="31" customHeight="1" spans="1:36">
      <c r="A14" s="54">
        <v>1.5</v>
      </c>
      <c r="B14" s="58"/>
      <c r="C14" s="58" t="s">
        <v>56</v>
      </c>
      <c r="D14" s="59" t="s">
        <v>57</v>
      </c>
      <c r="E14" s="63" t="s">
        <v>58</v>
      </c>
      <c r="F14" s="59" t="s">
        <v>59</v>
      </c>
      <c r="G14" s="59" t="s">
        <v>48</v>
      </c>
      <c r="H14" s="61">
        <v>240</v>
      </c>
      <c r="I14" s="61">
        <v>150</v>
      </c>
      <c r="J14" s="61">
        <v>90</v>
      </c>
      <c r="K14" s="110" t="s">
        <v>49</v>
      </c>
      <c r="L14" s="109">
        <v>3704</v>
      </c>
      <c r="M14" s="109">
        <v>9592</v>
      </c>
      <c r="N14" s="109">
        <v>148</v>
      </c>
      <c r="O14" s="109">
        <v>309</v>
      </c>
      <c r="P14" s="109">
        <v>2</v>
      </c>
      <c r="Q14" s="109">
        <v>2</v>
      </c>
      <c r="R14" s="109">
        <v>200</v>
      </c>
      <c r="S14" s="109">
        <v>20</v>
      </c>
      <c r="T14" s="109"/>
      <c r="U14" s="109"/>
      <c r="V14" s="109"/>
      <c r="W14" s="109"/>
      <c r="X14" s="109"/>
      <c r="Y14" s="109"/>
      <c r="Z14" s="109"/>
      <c r="AA14" s="109"/>
      <c r="AB14" s="109"/>
      <c r="AC14" s="109"/>
      <c r="AD14" s="109"/>
      <c r="AE14" s="109"/>
      <c r="AF14" s="109"/>
      <c r="AG14" s="109"/>
      <c r="AH14" s="151" t="s">
        <v>60</v>
      </c>
      <c r="AI14" s="110" t="s">
        <v>51</v>
      </c>
      <c r="AJ14" s="55" t="s">
        <v>61</v>
      </c>
    </row>
    <row r="15" s="7" customFormat="1" ht="72" customHeight="1" spans="1:36">
      <c r="A15" s="54">
        <v>1.5</v>
      </c>
      <c r="B15" s="58"/>
      <c r="C15" s="58" t="s">
        <v>56</v>
      </c>
      <c r="D15" s="59" t="s">
        <v>62</v>
      </c>
      <c r="E15" s="63" t="s">
        <v>63</v>
      </c>
      <c r="F15" s="59" t="s">
        <v>64</v>
      </c>
      <c r="G15" s="59" t="s">
        <v>48</v>
      </c>
      <c r="H15" s="61">
        <v>150</v>
      </c>
      <c r="I15" s="61">
        <v>150</v>
      </c>
      <c r="J15" s="61">
        <v>0</v>
      </c>
      <c r="K15" s="109" t="s">
        <v>49</v>
      </c>
      <c r="L15" s="109">
        <v>70</v>
      </c>
      <c r="M15" s="109">
        <v>153</v>
      </c>
      <c r="N15" s="109">
        <v>18</v>
      </c>
      <c r="O15" s="109">
        <v>56</v>
      </c>
      <c r="P15" s="109"/>
      <c r="Q15" s="109"/>
      <c r="R15" s="109"/>
      <c r="S15" s="116"/>
      <c r="T15" s="116"/>
      <c r="U15" s="116"/>
      <c r="V15" s="116"/>
      <c r="W15" s="130"/>
      <c r="X15" s="130"/>
      <c r="Y15" s="130"/>
      <c r="Z15" s="130"/>
      <c r="AA15" s="130"/>
      <c r="AB15" s="130"/>
      <c r="AC15" s="130"/>
      <c r="AD15" s="109"/>
      <c r="AE15" s="109"/>
      <c r="AF15" s="109"/>
      <c r="AG15" s="151"/>
      <c r="AH15" s="151" t="s">
        <v>65</v>
      </c>
      <c r="AI15" s="110" t="s">
        <v>51</v>
      </c>
      <c r="AJ15" s="55" t="s">
        <v>66</v>
      </c>
    </row>
    <row r="16" s="7" customFormat="1" ht="72" customHeight="1" spans="1:36">
      <c r="A16" s="54">
        <v>1.5</v>
      </c>
      <c r="B16" s="58"/>
      <c r="C16" s="58" t="s">
        <v>56</v>
      </c>
      <c r="D16" s="59" t="s">
        <v>67</v>
      </c>
      <c r="E16" s="63" t="s">
        <v>68</v>
      </c>
      <c r="F16" s="59" t="s">
        <v>69</v>
      </c>
      <c r="G16" s="59" t="s">
        <v>48</v>
      </c>
      <c r="H16" s="61">
        <v>150</v>
      </c>
      <c r="I16" s="61">
        <v>150</v>
      </c>
      <c r="J16" s="61">
        <v>0</v>
      </c>
      <c r="K16" s="110" t="s">
        <v>49</v>
      </c>
      <c r="L16" s="109">
        <v>2296</v>
      </c>
      <c r="M16" s="109">
        <v>7359</v>
      </c>
      <c r="N16" s="109">
        <v>87</v>
      </c>
      <c r="O16" s="109">
        <v>120</v>
      </c>
      <c r="P16" s="109">
        <v>1</v>
      </c>
      <c r="Q16" s="109">
        <v>1</v>
      </c>
      <c r="R16" s="109"/>
      <c r="S16" s="116"/>
      <c r="T16" s="116"/>
      <c r="U16" s="116"/>
      <c r="V16" s="116"/>
      <c r="W16" s="130"/>
      <c r="X16" s="130"/>
      <c r="Y16" s="130"/>
      <c r="Z16" s="130"/>
      <c r="AA16" s="130"/>
      <c r="AB16" s="130"/>
      <c r="AC16" s="130"/>
      <c r="AD16" s="109"/>
      <c r="AE16" s="109">
        <v>2296</v>
      </c>
      <c r="AF16" s="109">
        <v>87</v>
      </c>
      <c r="AG16" s="151">
        <v>1</v>
      </c>
      <c r="AH16" s="151" t="s">
        <v>70</v>
      </c>
      <c r="AI16" s="110" t="s">
        <v>51</v>
      </c>
      <c r="AJ16" s="55" t="s">
        <v>71</v>
      </c>
    </row>
    <row r="17" s="8" customFormat="1" ht="54" customHeight="1" spans="1:36">
      <c r="A17" s="54">
        <v>1.5</v>
      </c>
      <c r="B17" s="58"/>
      <c r="C17" s="55" t="s">
        <v>72</v>
      </c>
      <c r="D17" s="64" t="s">
        <v>73</v>
      </c>
      <c r="E17" s="64" t="s">
        <v>74</v>
      </c>
      <c r="F17" s="65" t="s">
        <v>75</v>
      </c>
      <c r="G17" s="59" t="s">
        <v>48</v>
      </c>
      <c r="H17" s="66">
        <v>170</v>
      </c>
      <c r="I17" s="66">
        <v>150</v>
      </c>
      <c r="J17" s="66">
        <v>20</v>
      </c>
      <c r="K17" s="57" t="s">
        <v>49</v>
      </c>
      <c r="L17" s="66">
        <v>2132</v>
      </c>
      <c r="M17" s="66">
        <v>4871</v>
      </c>
      <c r="N17" s="66">
        <v>153</v>
      </c>
      <c r="O17" s="66">
        <v>251</v>
      </c>
      <c r="P17" s="66">
        <v>3</v>
      </c>
      <c r="Q17" s="66">
        <v>6</v>
      </c>
      <c r="R17" s="66"/>
      <c r="S17" s="66"/>
      <c r="T17" s="66"/>
      <c r="U17" s="66"/>
      <c r="V17" s="66"/>
      <c r="W17" s="66"/>
      <c r="X17" s="66"/>
      <c r="Y17" s="66"/>
      <c r="Z17" s="66"/>
      <c r="AA17" s="66"/>
      <c r="AB17" s="66"/>
      <c r="AC17" s="66"/>
      <c r="AD17" s="66"/>
      <c r="AE17" s="66">
        <v>2132</v>
      </c>
      <c r="AF17" s="66">
        <v>153</v>
      </c>
      <c r="AG17" s="66">
        <v>3</v>
      </c>
      <c r="AH17" s="65" t="s">
        <v>76</v>
      </c>
      <c r="AI17" s="110" t="s">
        <v>51</v>
      </c>
      <c r="AJ17" s="55" t="s">
        <v>77</v>
      </c>
    </row>
    <row r="18" s="8" customFormat="1" ht="54" customHeight="1" spans="1:36">
      <c r="A18" s="54">
        <v>1.5</v>
      </c>
      <c r="B18" s="58"/>
      <c r="C18" s="55" t="s">
        <v>72</v>
      </c>
      <c r="D18" s="64" t="s">
        <v>78</v>
      </c>
      <c r="E18" s="64" t="s">
        <v>79</v>
      </c>
      <c r="F18" s="65" t="s">
        <v>80</v>
      </c>
      <c r="G18" s="59" t="s">
        <v>48</v>
      </c>
      <c r="H18" s="66">
        <v>150</v>
      </c>
      <c r="I18" s="66">
        <v>150</v>
      </c>
      <c r="J18" s="66">
        <v>0</v>
      </c>
      <c r="K18" s="57" t="s">
        <v>49</v>
      </c>
      <c r="L18" s="66">
        <v>1120</v>
      </c>
      <c r="M18" s="66">
        <v>3512</v>
      </c>
      <c r="N18" s="66">
        <v>36</v>
      </c>
      <c r="O18" s="66">
        <v>96</v>
      </c>
      <c r="P18" s="66"/>
      <c r="Q18" s="66"/>
      <c r="R18" s="66"/>
      <c r="S18" s="66"/>
      <c r="T18" s="66"/>
      <c r="U18" s="66"/>
      <c r="V18" s="66"/>
      <c r="W18" s="66"/>
      <c r="X18" s="66"/>
      <c r="Y18" s="66"/>
      <c r="Z18" s="66"/>
      <c r="AA18" s="66"/>
      <c r="AB18" s="66"/>
      <c r="AC18" s="66"/>
      <c r="AD18" s="66"/>
      <c r="AE18" s="66"/>
      <c r="AF18" s="66"/>
      <c r="AG18" s="66"/>
      <c r="AH18" s="65" t="s">
        <v>81</v>
      </c>
      <c r="AI18" s="110" t="s">
        <v>51</v>
      </c>
      <c r="AJ18" s="55" t="s">
        <v>82</v>
      </c>
    </row>
    <row r="19" s="9" customFormat="1" ht="129.75" spans="1:36">
      <c r="A19" s="54">
        <v>1.5</v>
      </c>
      <c r="B19" s="58"/>
      <c r="C19" s="58" t="s">
        <v>56</v>
      </c>
      <c r="D19" s="59" t="s">
        <v>83</v>
      </c>
      <c r="E19" s="63" t="s">
        <v>84</v>
      </c>
      <c r="F19" s="59" t="s">
        <v>85</v>
      </c>
      <c r="G19" s="59" t="s">
        <v>48</v>
      </c>
      <c r="H19" s="61">
        <v>160</v>
      </c>
      <c r="I19" s="61">
        <v>150</v>
      </c>
      <c r="J19" s="61">
        <v>10</v>
      </c>
      <c r="K19" s="110" t="s">
        <v>49</v>
      </c>
      <c r="L19" s="57">
        <v>1832</v>
      </c>
      <c r="M19" s="57">
        <v>4808</v>
      </c>
      <c r="N19" s="109">
        <v>138</v>
      </c>
      <c r="O19" s="109">
        <v>332</v>
      </c>
      <c r="P19" s="109">
        <v>0</v>
      </c>
      <c r="Q19" s="109">
        <v>0</v>
      </c>
      <c r="R19" s="109"/>
      <c r="S19" s="131">
        <v>10</v>
      </c>
      <c r="T19" s="116"/>
      <c r="U19" s="116"/>
      <c r="V19" s="116"/>
      <c r="W19" s="130"/>
      <c r="X19" s="130"/>
      <c r="Y19" s="130"/>
      <c r="Z19" s="130"/>
      <c r="AA19" s="130"/>
      <c r="AB19" s="130"/>
      <c r="AC19" s="130"/>
      <c r="AD19" s="109"/>
      <c r="AE19" s="109"/>
      <c r="AF19" s="109"/>
      <c r="AG19" s="151"/>
      <c r="AH19" s="151" t="s">
        <v>86</v>
      </c>
      <c r="AI19" s="110" t="s">
        <v>51</v>
      </c>
      <c r="AJ19" s="55" t="s">
        <v>87</v>
      </c>
    </row>
    <row r="20" s="10" customFormat="1" ht="72" spans="1:36">
      <c r="A20" s="50">
        <v>18</v>
      </c>
      <c r="B20" s="67"/>
      <c r="C20" s="68" t="s">
        <v>72</v>
      </c>
      <c r="D20" s="69" t="s">
        <v>88</v>
      </c>
      <c r="E20" s="70" t="s">
        <v>89</v>
      </c>
      <c r="F20" s="70" t="s">
        <v>90</v>
      </c>
      <c r="G20" s="59" t="s">
        <v>48</v>
      </c>
      <c r="H20" s="70">
        <v>0.35</v>
      </c>
      <c r="I20" s="111">
        <v>0.35</v>
      </c>
      <c r="J20" s="111"/>
      <c r="K20" s="112" t="s">
        <v>49</v>
      </c>
      <c r="L20" s="111">
        <v>10</v>
      </c>
      <c r="M20" s="111">
        <v>10</v>
      </c>
      <c r="N20" s="111"/>
      <c r="O20" s="111"/>
      <c r="P20" s="111"/>
      <c r="Q20" s="111"/>
      <c r="R20" s="111"/>
      <c r="S20" s="111"/>
      <c r="T20" s="132"/>
      <c r="U20" s="132"/>
      <c r="V20" s="132"/>
      <c r="W20" s="133"/>
      <c r="X20" s="133"/>
      <c r="Y20" s="133"/>
      <c r="Z20" s="133"/>
      <c r="AA20" s="133"/>
      <c r="AB20" s="133"/>
      <c r="AC20" s="133"/>
      <c r="AD20" s="137"/>
      <c r="AE20" s="137">
        <v>10</v>
      </c>
      <c r="AF20" s="137"/>
      <c r="AG20" s="70"/>
      <c r="AH20" s="70" t="s">
        <v>91</v>
      </c>
      <c r="AI20" s="70" t="s">
        <v>91</v>
      </c>
      <c r="AJ20" s="55" t="s">
        <v>92</v>
      </c>
    </row>
    <row r="21" s="10" customFormat="1" ht="108" spans="1:36">
      <c r="A21" s="50">
        <v>20</v>
      </c>
      <c r="B21" s="67"/>
      <c r="C21" s="68" t="s">
        <v>72</v>
      </c>
      <c r="D21" s="69" t="s">
        <v>93</v>
      </c>
      <c r="E21" s="70" t="s">
        <v>94</v>
      </c>
      <c r="F21" s="70" t="s">
        <v>95</v>
      </c>
      <c r="G21" s="59" t="s">
        <v>48</v>
      </c>
      <c r="H21" s="70">
        <v>10</v>
      </c>
      <c r="I21" s="111">
        <v>10</v>
      </c>
      <c r="J21" s="111"/>
      <c r="K21" s="112" t="s">
        <v>49</v>
      </c>
      <c r="L21" s="111">
        <v>4</v>
      </c>
      <c r="M21" s="111">
        <v>4</v>
      </c>
      <c r="N21" s="111"/>
      <c r="O21" s="111"/>
      <c r="P21" s="111"/>
      <c r="Q21" s="111"/>
      <c r="R21" s="111"/>
      <c r="S21" s="111"/>
      <c r="T21" s="132"/>
      <c r="U21" s="132"/>
      <c r="V21" s="132"/>
      <c r="W21" s="133"/>
      <c r="X21" s="133"/>
      <c r="Y21" s="133"/>
      <c r="Z21" s="133"/>
      <c r="AA21" s="133"/>
      <c r="AB21" s="133"/>
      <c r="AC21" s="133"/>
      <c r="AD21" s="137"/>
      <c r="AE21" s="137"/>
      <c r="AF21" s="137"/>
      <c r="AG21" s="70"/>
      <c r="AH21" s="70" t="s">
        <v>91</v>
      </c>
      <c r="AI21" s="70" t="s">
        <v>91</v>
      </c>
      <c r="AJ21" s="55" t="s">
        <v>96</v>
      </c>
    </row>
    <row r="22" s="10" customFormat="1" ht="180" spans="1:36">
      <c r="A22" s="50">
        <v>21</v>
      </c>
      <c r="B22" s="67"/>
      <c r="C22" s="68" t="s">
        <v>72</v>
      </c>
      <c r="D22" s="69" t="s">
        <v>97</v>
      </c>
      <c r="E22" s="70" t="s">
        <v>98</v>
      </c>
      <c r="F22" s="70" t="s">
        <v>95</v>
      </c>
      <c r="G22" s="59" t="s">
        <v>48</v>
      </c>
      <c r="H22" s="70">
        <v>75</v>
      </c>
      <c r="I22" s="113">
        <v>75</v>
      </c>
      <c r="J22" s="113"/>
      <c r="K22" s="112" t="s">
        <v>49</v>
      </c>
      <c r="L22" s="111">
        <v>17</v>
      </c>
      <c r="M22" s="111">
        <v>17</v>
      </c>
      <c r="N22" s="111"/>
      <c r="O22" s="111"/>
      <c r="P22" s="111"/>
      <c r="Q22" s="111"/>
      <c r="R22" s="111"/>
      <c r="S22" s="111"/>
      <c r="T22" s="132"/>
      <c r="U22" s="132"/>
      <c r="V22" s="132"/>
      <c r="W22" s="133"/>
      <c r="X22" s="133"/>
      <c r="Y22" s="133"/>
      <c r="Z22" s="133"/>
      <c r="AA22" s="133"/>
      <c r="AB22" s="133"/>
      <c r="AC22" s="133"/>
      <c r="AD22" s="137"/>
      <c r="AE22" s="137"/>
      <c r="AF22" s="137"/>
      <c r="AG22" s="70"/>
      <c r="AH22" s="70" t="s">
        <v>91</v>
      </c>
      <c r="AI22" s="70" t="s">
        <v>91</v>
      </c>
      <c r="AJ22" s="55" t="s">
        <v>99</v>
      </c>
    </row>
    <row r="23" s="10" customFormat="1" ht="24" spans="1:36">
      <c r="A23" s="50">
        <v>22</v>
      </c>
      <c r="B23" s="67"/>
      <c r="C23" s="68" t="s">
        <v>72</v>
      </c>
      <c r="D23" s="69" t="s">
        <v>100</v>
      </c>
      <c r="E23" s="70" t="s">
        <v>101</v>
      </c>
      <c r="F23" s="70" t="s">
        <v>95</v>
      </c>
      <c r="G23" s="59" t="s">
        <v>48</v>
      </c>
      <c r="H23" s="70">
        <v>33</v>
      </c>
      <c r="I23" s="113">
        <v>33</v>
      </c>
      <c r="J23" s="113"/>
      <c r="K23" s="112" t="s">
        <v>49</v>
      </c>
      <c r="L23" s="111">
        <v>10000</v>
      </c>
      <c r="M23" s="111">
        <v>10000</v>
      </c>
      <c r="N23" s="111">
        <v>50</v>
      </c>
      <c r="O23" s="111">
        <v>84</v>
      </c>
      <c r="P23" s="111">
        <v>2</v>
      </c>
      <c r="Q23" s="111">
        <v>4</v>
      </c>
      <c r="R23" s="111"/>
      <c r="S23" s="111"/>
      <c r="T23" s="132"/>
      <c r="U23" s="132"/>
      <c r="V23" s="132"/>
      <c r="W23" s="133"/>
      <c r="X23" s="133"/>
      <c r="Y23" s="133"/>
      <c r="Z23" s="133"/>
      <c r="AA23" s="133"/>
      <c r="AB23" s="133"/>
      <c r="AC23" s="133"/>
      <c r="AD23" s="137"/>
      <c r="AE23" s="137"/>
      <c r="AF23" s="137"/>
      <c r="AG23" s="70"/>
      <c r="AH23" s="70" t="s">
        <v>102</v>
      </c>
      <c r="AI23" s="70" t="s">
        <v>102</v>
      </c>
      <c r="AJ23" s="55" t="s">
        <v>103</v>
      </c>
    </row>
    <row r="24" s="10" customFormat="1" ht="48" spans="1:36">
      <c r="A24" s="50">
        <v>23</v>
      </c>
      <c r="B24" s="67"/>
      <c r="C24" s="68" t="s">
        <v>72</v>
      </c>
      <c r="D24" s="69" t="s">
        <v>104</v>
      </c>
      <c r="E24" s="70" t="s">
        <v>105</v>
      </c>
      <c r="F24" s="70" t="s">
        <v>106</v>
      </c>
      <c r="G24" s="59" t="s">
        <v>48</v>
      </c>
      <c r="H24" s="70">
        <v>30</v>
      </c>
      <c r="I24" s="111">
        <v>30</v>
      </c>
      <c r="J24" s="111"/>
      <c r="K24" s="112" t="s">
        <v>49</v>
      </c>
      <c r="L24" s="111">
        <v>10</v>
      </c>
      <c r="M24" s="111">
        <v>10</v>
      </c>
      <c r="N24" s="111"/>
      <c r="O24" s="111"/>
      <c r="P24" s="111"/>
      <c r="Q24" s="111"/>
      <c r="R24" s="111"/>
      <c r="S24" s="111"/>
      <c r="T24" s="132"/>
      <c r="U24" s="132"/>
      <c r="V24" s="132"/>
      <c r="W24" s="133"/>
      <c r="X24" s="133"/>
      <c r="Y24" s="133"/>
      <c r="Z24" s="133"/>
      <c r="AA24" s="133"/>
      <c r="AB24" s="133"/>
      <c r="AC24" s="133"/>
      <c r="AD24" s="137"/>
      <c r="AE24" s="137"/>
      <c r="AF24" s="137"/>
      <c r="AG24" s="70"/>
      <c r="AH24" s="70" t="s">
        <v>91</v>
      </c>
      <c r="AI24" s="70" t="s">
        <v>91</v>
      </c>
      <c r="AJ24" s="55" t="s">
        <v>107</v>
      </c>
    </row>
    <row r="25" s="10" customFormat="1" ht="72" spans="1:36">
      <c r="A25" s="50">
        <v>24</v>
      </c>
      <c r="B25" s="67"/>
      <c r="C25" s="68" t="s">
        <v>72</v>
      </c>
      <c r="D25" s="69" t="s">
        <v>108</v>
      </c>
      <c r="E25" s="70" t="s">
        <v>109</v>
      </c>
      <c r="F25" s="70" t="s">
        <v>95</v>
      </c>
      <c r="G25" s="59" t="s">
        <v>48</v>
      </c>
      <c r="H25" s="70">
        <v>3.36</v>
      </c>
      <c r="I25" s="111">
        <v>3.36</v>
      </c>
      <c r="J25" s="111"/>
      <c r="K25" s="112" t="s">
        <v>49</v>
      </c>
      <c r="L25" s="111">
        <v>5</v>
      </c>
      <c r="M25" s="111">
        <v>5</v>
      </c>
      <c r="N25" s="111"/>
      <c r="O25" s="111"/>
      <c r="P25" s="111"/>
      <c r="Q25" s="111"/>
      <c r="R25" s="111"/>
      <c r="S25" s="111"/>
      <c r="T25" s="132"/>
      <c r="U25" s="132"/>
      <c r="V25" s="132"/>
      <c r="W25" s="133"/>
      <c r="X25" s="133"/>
      <c r="Y25" s="133"/>
      <c r="Z25" s="133"/>
      <c r="AA25" s="133"/>
      <c r="AB25" s="133"/>
      <c r="AC25" s="133"/>
      <c r="AD25" s="137"/>
      <c r="AE25" s="137"/>
      <c r="AF25" s="137"/>
      <c r="AG25" s="70"/>
      <c r="AH25" s="70" t="s">
        <v>91</v>
      </c>
      <c r="AI25" s="70" t="s">
        <v>91</v>
      </c>
      <c r="AJ25" s="152" t="s">
        <v>110</v>
      </c>
    </row>
    <row r="26" s="10" customFormat="1" ht="72" spans="1:36">
      <c r="A26" s="50">
        <v>25</v>
      </c>
      <c r="B26" s="67"/>
      <c r="C26" s="68" t="s">
        <v>72</v>
      </c>
      <c r="D26" s="69" t="s">
        <v>111</v>
      </c>
      <c r="E26" s="70" t="s">
        <v>112</v>
      </c>
      <c r="F26" s="70" t="s">
        <v>70</v>
      </c>
      <c r="G26" s="59" t="s">
        <v>48</v>
      </c>
      <c r="H26" s="70">
        <v>70</v>
      </c>
      <c r="I26" s="113">
        <v>70</v>
      </c>
      <c r="J26" s="113"/>
      <c r="K26" s="112" t="s">
        <v>49</v>
      </c>
      <c r="L26" s="111">
        <v>30</v>
      </c>
      <c r="M26" s="111">
        <v>102</v>
      </c>
      <c r="N26" s="111">
        <v>5</v>
      </c>
      <c r="O26" s="111">
        <v>12</v>
      </c>
      <c r="P26" s="111"/>
      <c r="Q26" s="111"/>
      <c r="R26" s="111"/>
      <c r="S26" s="111">
        <v>5</v>
      </c>
      <c r="T26" s="132"/>
      <c r="U26" s="132"/>
      <c r="V26" s="132"/>
      <c r="W26" s="133"/>
      <c r="X26" s="133"/>
      <c r="Y26" s="133"/>
      <c r="Z26" s="133"/>
      <c r="AA26" s="133"/>
      <c r="AB26" s="133"/>
      <c r="AC26" s="133"/>
      <c r="AD26" s="137"/>
      <c r="AE26" s="137"/>
      <c r="AF26" s="137"/>
      <c r="AG26" s="70"/>
      <c r="AH26" s="70" t="s">
        <v>70</v>
      </c>
      <c r="AI26" s="70" t="s">
        <v>91</v>
      </c>
      <c r="AJ26" s="152" t="s">
        <v>113</v>
      </c>
    </row>
    <row r="27" s="11" customFormat="1" ht="21" customHeight="1" spans="1:36">
      <c r="A27" s="51">
        <v>2</v>
      </c>
      <c r="B27" s="51"/>
      <c r="C27" s="51" t="s">
        <v>114</v>
      </c>
      <c r="D27" s="71" t="s">
        <v>42</v>
      </c>
      <c r="E27" s="72" t="s">
        <v>42</v>
      </c>
      <c r="F27" s="72" t="s">
        <v>42</v>
      </c>
      <c r="G27" s="72"/>
      <c r="H27" s="53">
        <f t="shared" ref="H27:J27" si="1">SUM(H28:H31)</f>
        <v>0</v>
      </c>
      <c r="I27" s="53">
        <f t="shared" si="1"/>
        <v>0</v>
      </c>
      <c r="J27" s="53">
        <f t="shared" si="1"/>
        <v>0</v>
      </c>
      <c r="K27" s="72" t="s">
        <v>42</v>
      </c>
      <c r="L27" s="72" t="s">
        <v>42</v>
      </c>
      <c r="M27" s="72" t="s">
        <v>42</v>
      </c>
      <c r="N27" s="72" t="s">
        <v>42</v>
      </c>
      <c r="O27" s="72" t="s">
        <v>42</v>
      </c>
      <c r="P27" s="72"/>
      <c r="Q27" s="72"/>
      <c r="R27" s="72" t="s">
        <v>42</v>
      </c>
      <c r="S27" s="134" t="s">
        <v>42</v>
      </c>
      <c r="T27" s="134" t="s">
        <v>42</v>
      </c>
      <c r="U27" s="72" t="s">
        <v>42</v>
      </c>
      <c r="V27" s="72" t="s">
        <v>42</v>
      </c>
      <c r="W27" s="72" t="s">
        <v>42</v>
      </c>
      <c r="X27" s="72"/>
      <c r="Y27" s="72" t="s">
        <v>42</v>
      </c>
      <c r="Z27" s="72" t="s">
        <v>42</v>
      </c>
      <c r="AA27" s="72"/>
      <c r="AB27" s="72" t="s">
        <v>42</v>
      </c>
      <c r="AC27" s="134" t="s">
        <v>42</v>
      </c>
      <c r="AD27" s="134"/>
      <c r="AE27" s="134" t="s">
        <v>42</v>
      </c>
      <c r="AF27" s="134" t="s">
        <v>42</v>
      </c>
      <c r="AG27" s="134"/>
      <c r="AH27" s="134" t="s">
        <v>42</v>
      </c>
      <c r="AI27" s="153" t="s">
        <v>42</v>
      </c>
      <c r="AJ27" s="154"/>
    </row>
    <row r="28" s="12" customFormat="1" ht="21" customHeight="1" spans="1:36">
      <c r="A28" s="58">
        <v>2.1</v>
      </c>
      <c r="B28" s="58"/>
      <c r="C28" s="58" t="s">
        <v>115</v>
      </c>
      <c r="D28" s="73"/>
      <c r="E28" s="73"/>
      <c r="F28" s="74"/>
      <c r="G28" s="74"/>
      <c r="H28" s="75"/>
      <c r="I28" s="75"/>
      <c r="J28" s="75"/>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55"/>
    </row>
    <row r="29" s="12" customFormat="1" ht="21" customHeight="1" spans="1:36">
      <c r="A29" s="76">
        <v>2.2</v>
      </c>
      <c r="B29" s="76"/>
      <c r="C29" s="76" t="s">
        <v>116</v>
      </c>
      <c r="D29" s="77"/>
      <c r="E29" s="77"/>
      <c r="F29" s="78"/>
      <c r="G29" s="78"/>
      <c r="H29" s="79"/>
      <c r="I29" s="79"/>
      <c r="J29" s="79"/>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56"/>
    </row>
    <row r="30" s="12" customFormat="1" ht="21" customHeight="1" spans="1:36">
      <c r="A30" s="62">
        <v>2.3</v>
      </c>
      <c r="B30" s="62"/>
      <c r="C30" s="76" t="s">
        <v>117</v>
      </c>
      <c r="D30" s="77"/>
      <c r="E30" s="77"/>
      <c r="F30" s="78"/>
      <c r="G30" s="78"/>
      <c r="H30" s="79"/>
      <c r="I30" s="79"/>
      <c r="J30" s="79"/>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56"/>
    </row>
    <row r="31" s="13" customFormat="1" ht="21" customHeight="1" spans="1:36">
      <c r="A31" s="58">
        <v>2.4</v>
      </c>
      <c r="B31" s="58"/>
      <c r="C31" s="58" t="s">
        <v>118</v>
      </c>
      <c r="D31" s="80"/>
      <c r="E31" s="80"/>
      <c r="F31" s="81"/>
      <c r="G31" s="82"/>
      <c r="H31" s="49"/>
      <c r="I31" s="49"/>
      <c r="J31" s="49"/>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57"/>
      <c r="AH31" s="157"/>
      <c r="AI31" s="108"/>
      <c r="AJ31" s="155"/>
    </row>
    <row r="32" s="14" customFormat="1" ht="21" customHeight="1" spans="1:36">
      <c r="A32" s="51">
        <v>3</v>
      </c>
      <c r="B32" s="51"/>
      <c r="C32" s="51" t="s">
        <v>119</v>
      </c>
      <c r="D32" s="71" t="s">
        <v>42</v>
      </c>
      <c r="E32" s="72" t="s">
        <v>42</v>
      </c>
      <c r="F32" s="72" t="s">
        <v>42</v>
      </c>
      <c r="G32" s="72"/>
      <c r="H32" s="53">
        <f t="shared" ref="H32:J32" si="2">SUM(H33)</f>
        <v>0</v>
      </c>
      <c r="I32" s="53">
        <f t="shared" si="2"/>
        <v>0</v>
      </c>
      <c r="J32" s="53">
        <f t="shared" si="2"/>
        <v>0</v>
      </c>
      <c r="K32" s="72" t="s">
        <v>42</v>
      </c>
      <c r="L32" s="72" t="s">
        <v>42</v>
      </c>
      <c r="M32" s="72" t="s">
        <v>42</v>
      </c>
      <c r="N32" s="72" t="s">
        <v>42</v>
      </c>
      <c r="O32" s="72" t="s">
        <v>42</v>
      </c>
      <c r="P32" s="72"/>
      <c r="Q32" s="72"/>
      <c r="R32" s="72" t="s">
        <v>42</v>
      </c>
      <c r="S32" s="134" t="s">
        <v>42</v>
      </c>
      <c r="T32" s="134" t="s">
        <v>42</v>
      </c>
      <c r="U32" s="72" t="s">
        <v>42</v>
      </c>
      <c r="V32" s="72" t="s">
        <v>42</v>
      </c>
      <c r="W32" s="72" t="s">
        <v>42</v>
      </c>
      <c r="X32" s="72"/>
      <c r="Y32" s="72" t="s">
        <v>42</v>
      </c>
      <c r="Z32" s="72" t="s">
        <v>42</v>
      </c>
      <c r="AA32" s="72"/>
      <c r="AB32" s="72" t="s">
        <v>42</v>
      </c>
      <c r="AC32" s="134" t="s">
        <v>42</v>
      </c>
      <c r="AD32" s="134"/>
      <c r="AE32" s="134" t="s">
        <v>42</v>
      </c>
      <c r="AF32" s="134" t="s">
        <v>42</v>
      </c>
      <c r="AG32" s="134"/>
      <c r="AH32" s="134" t="s">
        <v>42</v>
      </c>
      <c r="AI32" s="153" t="s">
        <v>42</v>
      </c>
      <c r="AJ32" s="158"/>
    </row>
    <row r="33" s="13" customFormat="1" ht="21" customHeight="1" spans="1:36">
      <c r="A33" s="54">
        <v>3.1</v>
      </c>
      <c r="B33" s="54"/>
      <c r="C33" s="58" t="s">
        <v>120</v>
      </c>
      <c r="D33" s="80"/>
      <c r="E33" s="80"/>
      <c r="F33" s="81"/>
      <c r="G33" s="82"/>
      <c r="H33" s="49"/>
      <c r="I33" s="49"/>
      <c r="J33" s="49"/>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57"/>
      <c r="AH33" s="157"/>
      <c r="AI33" s="108"/>
      <c r="AJ33" s="109"/>
    </row>
    <row r="34" s="14" customFormat="1" ht="21" customHeight="1" spans="1:36">
      <c r="A34" s="51">
        <v>4</v>
      </c>
      <c r="B34" s="51"/>
      <c r="C34" s="51" t="s">
        <v>121</v>
      </c>
      <c r="D34" s="71" t="s">
        <v>42</v>
      </c>
      <c r="E34" s="72" t="s">
        <v>42</v>
      </c>
      <c r="F34" s="72" t="s">
        <v>42</v>
      </c>
      <c r="G34" s="72"/>
      <c r="H34" s="53">
        <f t="shared" ref="H34:J34" si="3">SUM(H35:H38)</f>
        <v>0</v>
      </c>
      <c r="I34" s="53">
        <f t="shared" si="3"/>
        <v>0</v>
      </c>
      <c r="J34" s="53">
        <f t="shared" si="3"/>
        <v>0</v>
      </c>
      <c r="K34" s="72" t="s">
        <v>42</v>
      </c>
      <c r="L34" s="72" t="s">
        <v>42</v>
      </c>
      <c r="M34" s="72" t="s">
        <v>42</v>
      </c>
      <c r="N34" s="72" t="s">
        <v>42</v>
      </c>
      <c r="O34" s="72" t="s">
        <v>42</v>
      </c>
      <c r="P34" s="72"/>
      <c r="Q34" s="72"/>
      <c r="R34" s="72" t="s">
        <v>42</v>
      </c>
      <c r="S34" s="134" t="s">
        <v>42</v>
      </c>
      <c r="T34" s="134" t="s">
        <v>42</v>
      </c>
      <c r="U34" s="72" t="s">
        <v>42</v>
      </c>
      <c r="V34" s="72" t="s">
        <v>42</v>
      </c>
      <c r="W34" s="72" t="s">
        <v>42</v>
      </c>
      <c r="X34" s="72"/>
      <c r="Y34" s="72" t="s">
        <v>42</v>
      </c>
      <c r="Z34" s="72" t="s">
        <v>42</v>
      </c>
      <c r="AA34" s="72"/>
      <c r="AB34" s="72" t="s">
        <v>42</v>
      </c>
      <c r="AC34" s="134" t="s">
        <v>42</v>
      </c>
      <c r="AD34" s="134"/>
      <c r="AE34" s="134" t="s">
        <v>42</v>
      </c>
      <c r="AF34" s="134" t="s">
        <v>42</v>
      </c>
      <c r="AG34" s="134"/>
      <c r="AH34" s="134" t="s">
        <v>42</v>
      </c>
      <c r="AI34" s="153" t="s">
        <v>42</v>
      </c>
      <c r="AJ34" s="158"/>
    </row>
    <row r="35" s="12" customFormat="1" ht="21" customHeight="1" spans="1:36">
      <c r="A35" s="58">
        <v>4.1</v>
      </c>
      <c r="B35" s="58"/>
      <c r="C35" s="58" t="s">
        <v>122</v>
      </c>
      <c r="D35" s="83"/>
      <c r="E35" s="83"/>
      <c r="F35" s="83"/>
      <c r="G35" s="83"/>
      <c r="H35" s="75"/>
      <c r="I35" s="75"/>
      <c r="J35" s="75"/>
      <c r="K35" s="75"/>
      <c r="L35" s="114"/>
      <c r="M35" s="114"/>
      <c r="N35" s="114"/>
      <c r="O35" s="114"/>
      <c r="P35" s="116"/>
      <c r="Q35" s="116"/>
      <c r="R35" s="116"/>
      <c r="S35" s="116"/>
      <c r="T35" s="130"/>
      <c r="U35" s="130"/>
      <c r="V35" s="130"/>
      <c r="W35" s="130"/>
      <c r="X35" s="118"/>
      <c r="Y35" s="118"/>
      <c r="Z35" s="118"/>
      <c r="AA35" s="114"/>
      <c r="AB35" s="114"/>
      <c r="AC35" s="114"/>
      <c r="AD35" s="114"/>
      <c r="AE35" s="114"/>
      <c r="AF35" s="114"/>
      <c r="AG35" s="108"/>
      <c r="AH35" s="108"/>
      <c r="AI35" s="75"/>
      <c r="AJ35" s="60"/>
    </row>
    <row r="36" s="13" customFormat="1" ht="21" customHeight="1" spans="1:36">
      <c r="A36" s="76">
        <v>4.2</v>
      </c>
      <c r="B36" s="76"/>
      <c r="C36" s="76" t="s">
        <v>123</v>
      </c>
      <c r="D36" s="62"/>
      <c r="E36" s="62"/>
      <c r="F36" s="84"/>
      <c r="G36" s="84"/>
      <c r="H36" s="85"/>
      <c r="I36" s="85"/>
      <c r="J36" s="85"/>
      <c r="K36" s="115"/>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59"/>
    </row>
    <row r="37" s="13" customFormat="1" ht="21" customHeight="1" spans="1:36">
      <c r="A37" s="76">
        <v>4.3</v>
      </c>
      <c r="B37" s="76"/>
      <c r="C37" s="76" t="s">
        <v>124</v>
      </c>
      <c r="D37" s="62"/>
      <c r="E37" s="62"/>
      <c r="F37" s="84"/>
      <c r="G37" s="84"/>
      <c r="H37" s="85"/>
      <c r="I37" s="85"/>
      <c r="J37" s="85"/>
      <c r="K37" s="115"/>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59"/>
    </row>
    <row r="38" s="13" customFormat="1" ht="21" customHeight="1" spans="1:36">
      <c r="A38" s="58">
        <v>4.4</v>
      </c>
      <c r="B38" s="58"/>
      <c r="C38" s="58" t="s">
        <v>125</v>
      </c>
      <c r="D38" s="83"/>
      <c r="E38" s="83"/>
      <c r="F38" s="66"/>
      <c r="G38" s="66"/>
      <c r="H38" s="75"/>
      <c r="I38" s="75"/>
      <c r="J38" s="75"/>
      <c r="K38" s="75"/>
      <c r="L38" s="114"/>
      <c r="M38" s="114"/>
      <c r="N38" s="114"/>
      <c r="O38" s="114"/>
      <c r="P38" s="114"/>
      <c r="Q38" s="114"/>
      <c r="R38" s="114"/>
      <c r="S38" s="114"/>
      <c r="T38" s="114"/>
      <c r="U38" s="135"/>
      <c r="V38" s="135"/>
      <c r="W38" s="135"/>
      <c r="X38" s="135"/>
      <c r="Y38" s="135"/>
      <c r="Z38" s="135"/>
      <c r="AA38" s="135"/>
      <c r="AB38" s="135"/>
      <c r="AC38" s="135"/>
      <c r="AD38" s="135"/>
      <c r="AE38" s="135"/>
      <c r="AF38" s="135"/>
      <c r="AG38" s="160"/>
      <c r="AH38" s="160"/>
      <c r="AI38" s="75"/>
      <c r="AJ38" s="147"/>
    </row>
    <row r="39" s="11" customFormat="1" ht="21" customHeight="1" spans="1:36">
      <c r="A39" s="51">
        <v>5</v>
      </c>
      <c r="B39" s="51"/>
      <c r="C39" s="51" t="s">
        <v>126</v>
      </c>
      <c r="D39" s="71" t="s">
        <v>42</v>
      </c>
      <c r="E39" s="72" t="s">
        <v>42</v>
      </c>
      <c r="F39" s="72" t="s">
        <v>42</v>
      </c>
      <c r="G39" s="72"/>
      <c r="H39" s="53">
        <f>SUM(H40:H45)</f>
        <v>0</v>
      </c>
      <c r="I39" s="53">
        <f>SUM(I40:I45)</f>
        <v>0</v>
      </c>
      <c r="J39" s="53">
        <f>SUM(J40:J45)</f>
        <v>0</v>
      </c>
      <c r="K39" s="72" t="s">
        <v>42</v>
      </c>
      <c r="L39" s="72" t="s">
        <v>42</v>
      </c>
      <c r="M39" s="72" t="s">
        <v>42</v>
      </c>
      <c r="N39" s="72" t="s">
        <v>42</v>
      </c>
      <c r="O39" s="72" t="s">
        <v>42</v>
      </c>
      <c r="P39" s="72"/>
      <c r="Q39" s="72"/>
      <c r="R39" s="72" t="s">
        <v>42</v>
      </c>
      <c r="S39" s="134" t="s">
        <v>42</v>
      </c>
      <c r="T39" s="134" t="s">
        <v>42</v>
      </c>
      <c r="U39" s="72" t="s">
        <v>42</v>
      </c>
      <c r="V39" s="72" t="s">
        <v>42</v>
      </c>
      <c r="W39" s="72" t="s">
        <v>42</v>
      </c>
      <c r="X39" s="72"/>
      <c r="Y39" s="72" t="s">
        <v>42</v>
      </c>
      <c r="Z39" s="72" t="s">
        <v>42</v>
      </c>
      <c r="AA39" s="72"/>
      <c r="AB39" s="72" t="s">
        <v>42</v>
      </c>
      <c r="AC39" s="134" t="s">
        <v>42</v>
      </c>
      <c r="AD39" s="134"/>
      <c r="AE39" s="134" t="s">
        <v>42</v>
      </c>
      <c r="AF39" s="134" t="s">
        <v>42</v>
      </c>
      <c r="AG39" s="134"/>
      <c r="AH39" s="134" t="s">
        <v>42</v>
      </c>
      <c r="AI39" s="153" t="s">
        <v>42</v>
      </c>
      <c r="AJ39" s="154"/>
    </row>
    <row r="40" s="13" customFormat="1" ht="25" customHeight="1" spans="1:36">
      <c r="A40" s="58">
        <v>5.1</v>
      </c>
      <c r="B40" s="58"/>
      <c r="C40" s="58" t="s">
        <v>127</v>
      </c>
      <c r="D40" s="83"/>
      <c r="E40" s="83"/>
      <c r="F40" s="83"/>
      <c r="G40" s="83"/>
      <c r="H40" s="75"/>
      <c r="I40" s="75"/>
      <c r="J40" s="75"/>
      <c r="K40" s="75"/>
      <c r="L40" s="114"/>
      <c r="M40" s="114"/>
      <c r="N40" s="114"/>
      <c r="O40" s="114"/>
      <c r="P40" s="114"/>
      <c r="Q40" s="114"/>
      <c r="R40" s="114"/>
      <c r="S40" s="114"/>
      <c r="T40" s="114"/>
      <c r="U40" s="108"/>
      <c r="V40" s="135"/>
      <c r="W40" s="135"/>
      <c r="X40" s="135"/>
      <c r="Y40" s="135"/>
      <c r="Z40" s="135"/>
      <c r="AA40" s="135"/>
      <c r="AB40" s="135"/>
      <c r="AC40" s="135"/>
      <c r="AD40" s="135"/>
      <c r="AE40" s="135"/>
      <c r="AF40" s="135"/>
      <c r="AG40" s="108"/>
      <c r="AH40" s="108"/>
      <c r="AI40" s="75"/>
      <c r="AJ40" s="60"/>
    </row>
    <row r="41" s="13" customFormat="1" ht="21" customHeight="1" spans="1:36">
      <c r="A41" s="76">
        <v>5.2</v>
      </c>
      <c r="B41" s="76"/>
      <c r="C41" s="76" t="s">
        <v>128</v>
      </c>
      <c r="D41" s="86"/>
      <c r="E41" s="86"/>
      <c r="F41" s="87"/>
      <c r="G41" s="87"/>
      <c r="H41" s="85"/>
      <c r="I41" s="85"/>
      <c r="J41" s="85"/>
      <c r="K41" s="115"/>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59"/>
    </row>
    <row r="42" s="13" customFormat="1" ht="21" customHeight="1" spans="1:36">
      <c r="A42" s="58">
        <v>5.3</v>
      </c>
      <c r="B42" s="58"/>
      <c r="C42" s="58" t="s">
        <v>129</v>
      </c>
      <c r="D42" s="83"/>
      <c r="E42" s="83"/>
      <c r="F42" s="66"/>
      <c r="G42" s="66"/>
      <c r="H42" s="49"/>
      <c r="I42" s="49"/>
      <c r="J42" s="49"/>
      <c r="K42" s="108"/>
      <c r="L42" s="108"/>
      <c r="M42" s="108"/>
      <c r="N42" s="108"/>
      <c r="O42" s="108"/>
      <c r="P42" s="114"/>
      <c r="Q42" s="114"/>
      <c r="R42" s="114"/>
      <c r="S42" s="114"/>
      <c r="T42" s="114"/>
      <c r="U42" s="108"/>
      <c r="V42" s="135"/>
      <c r="W42" s="135"/>
      <c r="X42" s="135"/>
      <c r="Y42" s="135"/>
      <c r="Z42" s="135"/>
      <c r="AA42" s="135"/>
      <c r="AB42" s="135"/>
      <c r="AC42" s="135"/>
      <c r="AD42" s="135"/>
      <c r="AE42" s="135"/>
      <c r="AF42" s="135"/>
      <c r="AG42" s="131"/>
      <c r="AH42" s="131"/>
      <c r="AI42" s="108"/>
      <c r="AJ42" s="109"/>
    </row>
    <row r="43" s="13" customFormat="1" ht="29" customHeight="1" spans="1:36">
      <c r="A43" s="76">
        <v>5.4</v>
      </c>
      <c r="B43" s="76"/>
      <c r="C43" s="76" t="s">
        <v>130</v>
      </c>
      <c r="D43" s="86"/>
      <c r="E43" s="86"/>
      <c r="F43" s="87"/>
      <c r="G43" s="87"/>
      <c r="H43" s="85"/>
      <c r="I43" s="85"/>
      <c r="J43" s="85"/>
      <c r="K43" s="115"/>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59"/>
    </row>
    <row r="44" s="13" customFormat="1" ht="26" customHeight="1" spans="1:36">
      <c r="A44" s="58">
        <v>5.5</v>
      </c>
      <c r="B44" s="58"/>
      <c r="C44" s="58" t="s">
        <v>131</v>
      </c>
      <c r="D44" s="83"/>
      <c r="E44" s="83"/>
      <c r="F44" s="83"/>
      <c r="G44" s="83"/>
      <c r="H44" s="49"/>
      <c r="I44" s="49"/>
      <c r="J44" s="49"/>
      <c r="K44" s="108"/>
      <c r="L44" s="108"/>
      <c r="M44" s="108"/>
      <c r="N44" s="108"/>
      <c r="O44" s="108"/>
      <c r="P44" s="116"/>
      <c r="Q44" s="116"/>
      <c r="R44" s="116"/>
      <c r="S44" s="130"/>
      <c r="T44" s="130"/>
      <c r="U44" s="130"/>
      <c r="V44" s="130"/>
      <c r="W44" s="118"/>
      <c r="X44" s="118"/>
      <c r="Y44" s="118"/>
      <c r="Z44" s="114"/>
      <c r="AA44" s="114"/>
      <c r="AB44" s="114"/>
      <c r="AC44" s="114"/>
      <c r="AD44" s="114"/>
      <c r="AE44" s="114"/>
      <c r="AF44" s="114"/>
      <c r="AG44" s="108"/>
      <c r="AH44" s="108"/>
      <c r="AI44" s="108"/>
      <c r="AJ44" s="60"/>
    </row>
    <row r="45" s="13" customFormat="1" ht="27" customHeight="1" spans="1:36">
      <c r="A45" s="62">
        <v>5.6</v>
      </c>
      <c r="B45" s="62"/>
      <c r="C45" s="76" t="s">
        <v>132</v>
      </c>
      <c r="D45" s="62"/>
      <c r="E45" s="62"/>
      <c r="F45" s="84"/>
      <c r="G45" s="84"/>
      <c r="H45" s="85"/>
      <c r="I45" s="85"/>
      <c r="J45" s="85"/>
      <c r="K45" s="115"/>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59"/>
    </row>
    <row r="46" s="4" customFormat="1" ht="21" customHeight="1" spans="1:36">
      <c r="A46" s="51">
        <v>6</v>
      </c>
      <c r="B46" s="51"/>
      <c r="C46" s="51" t="s">
        <v>133</v>
      </c>
      <c r="D46" s="71" t="s">
        <v>42</v>
      </c>
      <c r="E46" s="72" t="s">
        <v>42</v>
      </c>
      <c r="F46" s="72" t="s">
        <v>42</v>
      </c>
      <c r="G46" s="72"/>
      <c r="H46" s="53">
        <f t="shared" ref="H46:J46" si="4">SUM(H47)</f>
        <v>0</v>
      </c>
      <c r="I46" s="53">
        <f t="shared" si="4"/>
        <v>0</v>
      </c>
      <c r="J46" s="53">
        <f t="shared" si="4"/>
        <v>0</v>
      </c>
      <c r="K46" s="72" t="s">
        <v>42</v>
      </c>
      <c r="L46" s="72" t="s">
        <v>42</v>
      </c>
      <c r="M46" s="72" t="s">
        <v>42</v>
      </c>
      <c r="N46" s="72" t="s">
        <v>42</v>
      </c>
      <c r="O46" s="72" t="s">
        <v>42</v>
      </c>
      <c r="P46" s="72"/>
      <c r="Q46" s="72"/>
      <c r="R46" s="72" t="s">
        <v>42</v>
      </c>
      <c r="S46" s="134" t="s">
        <v>42</v>
      </c>
      <c r="T46" s="134" t="s">
        <v>42</v>
      </c>
      <c r="U46" s="72" t="s">
        <v>42</v>
      </c>
      <c r="V46" s="72" t="s">
        <v>42</v>
      </c>
      <c r="W46" s="72" t="s">
        <v>42</v>
      </c>
      <c r="X46" s="72"/>
      <c r="Y46" s="72" t="s">
        <v>42</v>
      </c>
      <c r="Z46" s="72" t="s">
        <v>42</v>
      </c>
      <c r="AA46" s="72"/>
      <c r="AB46" s="72" t="s">
        <v>42</v>
      </c>
      <c r="AC46" s="134" t="s">
        <v>42</v>
      </c>
      <c r="AD46" s="134"/>
      <c r="AE46" s="134" t="s">
        <v>42</v>
      </c>
      <c r="AF46" s="134" t="s">
        <v>42</v>
      </c>
      <c r="AG46" s="134"/>
      <c r="AH46" s="134" t="s">
        <v>42</v>
      </c>
      <c r="AI46" s="153" t="s">
        <v>42</v>
      </c>
      <c r="AJ46" s="158"/>
    </row>
    <row r="47" s="6" customFormat="1" ht="21" customHeight="1" spans="1:36">
      <c r="A47" s="76">
        <v>6.1</v>
      </c>
      <c r="B47" s="76"/>
      <c r="C47" s="76" t="s">
        <v>134</v>
      </c>
      <c r="D47" s="77"/>
      <c r="E47" s="77"/>
      <c r="F47" s="87"/>
      <c r="G47" s="87"/>
      <c r="H47" s="79"/>
      <c r="I47" s="79"/>
      <c r="J47" s="79"/>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56"/>
    </row>
    <row r="48" s="11" customFormat="1" ht="21" customHeight="1" spans="1:36">
      <c r="A48" s="51">
        <v>7</v>
      </c>
      <c r="B48" s="51"/>
      <c r="C48" s="51" t="s">
        <v>135</v>
      </c>
      <c r="D48" s="71" t="s">
        <v>42</v>
      </c>
      <c r="E48" s="72" t="s">
        <v>42</v>
      </c>
      <c r="F48" s="72" t="s">
        <v>42</v>
      </c>
      <c r="G48" s="72"/>
      <c r="H48" s="53">
        <f t="shared" ref="H48:J48" si="5">SUM(H49:H53)</f>
        <v>0</v>
      </c>
      <c r="I48" s="53">
        <f t="shared" si="5"/>
        <v>0</v>
      </c>
      <c r="J48" s="53">
        <f t="shared" si="5"/>
        <v>0</v>
      </c>
      <c r="K48" s="72" t="s">
        <v>42</v>
      </c>
      <c r="L48" s="72" t="s">
        <v>42</v>
      </c>
      <c r="M48" s="72" t="s">
        <v>42</v>
      </c>
      <c r="N48" s="72" t="s">
        <v>42</v>
      </c>
      <c r="O48" s="72" t="s">
        <v>42</v>
      </c>
      <c r="P48" s="72"/>
      <c r="Q48" s="72"/>
      <c r="R48" s="72" t="s">
        <v>42</v>
      </c>
      <c r="S48" s="134" t="s">
        <v>42</v>
      </c>
      <c r="T48" s="134" t="s">
        <v>42</v>
      </c>
      <c r="U48" s="72" t="s">
        <v>42</v>
      </c>
      <c r="V48" s="72" t="s">
        <v>42</v>
      </c>
      <c r="W48" s="72" t="s">
        <v>42</v>
      </c>
      <c r="X48" s="72"/>
      <c r="Y48" s="72" t="s">
        <v>42</v>
      </c>
      <c r="Z48" s="72" t="s">
        <v>42</v>
      </c>
      <c r="AA48" s="72"/>
      <c r="AB48" s="72" t="s">
        <v>42</v>
      </c>
      <c r="AC48" s="134" t="s">
        <v>42</v>
      </c>
      <c r="AD48" s="134"/>
      <c r="AE48" s="134" t="s">
        <v>42</v>
      </c>
      <c r="AF48" s="134" t="s">
        <v>42</v>
      </c>
      <c r="AG48" s="134"/>
      <c r="AH48" s="134" t="s">
        <v>42</v>
      </c>
      <c r="AI48" s="153" t="s">
        <v>42</v>
      </c>
      <c r="AJ48" s="154"/>
    </row>
    <row r="49" s="15" customFormat="1" ht="30" customHeight="1" spans="1:36">
      <c r="A49" s="58">
        <v>7.1</v>
      </c>
      <c r="B49" s="58"/>
      <c r="C49" s="58" t="s">
        <v>136</v>
      </c>
      <c r="D49" s="60"/>
      <c r="E49" s="60"/>
      <c r="F49" s="66"/>
      <c r="G49" s="66"/>
      <c r="H49" s="61"/>
      <c r="I49" s="61"/>
      <c r="J49" s="61"/>
      <c r="K49" s="118"/>
      <c r="L49" s="118"/>
      <c r="M49" s="118"/>
      <c r="N49" s="118"/>
      <c r="O49" s="118"/>
      <c r="P49" s="107"/>
      <c r="Q49" s="107"/>
      <c r="R49" s="107"/>
      <c r="S49" s="116"/>
      <c r="T49" s="130"/>
      <c r="U49" s="130"/>
      <c r="V49" s="130"/>
      <c r="W49" s="130"/>
      <c r="X49" s="118"/>
      <c r="Y49" s="118"/>
      <c r="Z49" s="118"/>
      <c r="AA49" s="114"/>
      <c r="AB49" s="114"/>
      <c r="AC49" s="114"/>
      <c r="AD49" s="114"/>
      <c r="AE49" s="114"/>
      <c r="AF49" s="114"/>
      <c r="AG49" s="109"/>
      <c r="AH49" s="109"/>
      <c r="AI49" s="147"/>
      <c r="AJ49" s="60"/>
    </row>
    <row r="50" s="15" customFormat="1" ht="29" customHeight="1" spans="1:36">
      <c r="A50" s="76">
        <v>7.2</v>
      </c>
      <c r="B50" s="76"/>
      <c r="C50" s="76" t="s">
        <v>137</v>
      </c>
      <c r="D50" s="62"/>
      <c r="E50" s="62"/>
      <c r="F50" s="84"/>
      <c r="G50" s="84"/>
      <c r="H50" s="88"/>
      <c r="I50" s="88"/>
      <c r="J50" s="88"/>
      <c r="K50" s="115"/>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59"/>
    </row>
    <row r="51" s="15" customFormat="1" ht="21" customHeight="1" spans="1:36">
      <c r="A51" s="76">
        <v>7.3</v>
      </c>
      <c r="B51" s="76"/>
      <c r="C51" s="76" t="s">
        <v>138</v>
      </c>
      <c r="D51" s="62"/>
      <c r="E51" s="62"/>
      <c r="F51" s="84"/>
      <c r="G51" s="84"/>
      <c r="H51" s="88"/>
      <c r="I51" s="88"/>
      <c r="J51" s="88"/>
      <c r="K51" s="115"/>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59"/>
    </row>
    <row r="52" s="16" customFormat="1" ht="27" customHeight="1" spans="1:36">
      <c r="A52" s="76">
        <v>7.4</v>
      </c>
      <c r="B52" s="76"/>
      <c r="C52" s="76" t="s">
        <v>139</v>
      </c>
      <c r="D52" s="86"/>
      <c r="E52" s="86"/>
      <c r="F52" s="87"/>
      <c r="G52" s="87"/>
      <c r="H52" s="88"/>
      <c r="I52" s="88"/>
      <c r="J52" s="88"/>
      <c r="K52" s="115"/>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61"/>
    </row>
    <row r="53" s="16" customFormat="1" ht="21" customHeight="1" spans="1:36">
      <c r="A53" s="54">
        <v>7.5</v>
      </c>
      <c r="B53" s="54"/>
      <c r="C53" s="58" t="s">
        <v>140</v>
      </c>
      <c r="D53" s="83"/>
      <c r="E53" s="89"/>
      <c r="F53" s="66"/>
      <c r="G53" s="66"/>
      <c r="H53" s="49"/>
      <c r="I53" s="49"/>
      <c r="J53" s="49"/>
      <c r="K53" s="108"/>
      <c r="L53" s="108"/>
      <c r="M53" s="108"/>
      <c r="N53" s="108"/>
      <c r="O53" s="108"/>
      <c r="P53" s="108"/>
      <c r="Q53" s="108"/>
      <c r="R53" s="108"/>
      <c r="S53" s="114"/>
      <c r="T53" s="114"/>
      <c r="U53" s="114"/>
      <c r="V53" s="135"/>
      <c r="W53" s="135"/>
      <c r="X53" s="135"/>
      <c r="Y53" s="135"/>
      <c r="Z53" s="135"/>
      <c r="AA53" s="135"/>
      <c r="AB53" s="135"/>
      <c r="AC53" s="135"/>
      <c r="AD53" s="135"/>
      <c r="AE53" s="135"/>
      <c r="AF53" s="135"/>
      <c r="AG53" s="157"/>
      <c r="AH53" s="157"/>
      <c r="AI53" s="108"/>
      <c r="AJ53" s="109"/>
    </row>
    <row r="54" s="11" customFormat="1" ht="21" customHeight="1" spans="1:36">
      <c r="A54" s="51">
        <v>8</v>
      </c>
      <c r="B54" s="51"/>
      <c r="C54" s="51" t="s">
        <v>141</v>
      </c>
      <c r="D54" s="71" t="s">
        <v>42</v>
      </c>
      <c r="E54" s="72" t="s">
        <v>42</v>
      </c>
      <c r="F54" s="72" t="s">
        <v>42</v>
      </c>
      <c r="G54" s="72"/>
      <c r="H54" s="53">
        <f>SUM(H55:H57)</f>
        <v>0</v>
      </c>
      <c r="I54" s="53">
        <f>SUM(I55:I57)</f>
        <v>0</v>
      </c>
      <c r="J54" s="53">
        <f>SUM(J55:J57)</f>
        <v>0</v>
      </c>
      <c r="K54" s="72" t="s">
        <v>42</v>
      </c>
      <c r="L54" s="72" t="s">
        <v>42</v>
      </c>
      <c r="M54" s="72" t="s">
        <v>42</v>
      </c>
      <c r="N54" s="72" t="s">
        <v>42</v>
      </c>
      <c r="O54" s="72" t="s">
        <v>42</v>
      </c>
      <c r="P54" s="72"/>
      <c r="Q54" s="72"/>
      <c r="R54" s="72" t="s">
        <v>42</v>
      </c>
      <c r="S54" s="134" t="s">
        <v>42</v>
      </c>
      <c r="T54" s="134" t="s">
        <v>42</v>
      </c>
      <c r="U54" s="72" t="s">
        <v>42</v>
      </c>
      <c r="V54" s="72" t="s">
        <v>42</v>
      </c>
      <c r="W54" s="72" t="s">
        <v>42</v>
      </c>
      <c r="X54" s="72"/>
      <c r="Y54" s="72" t="s">
        <v>42</v>
      </c>
      <c r="Z54" s="72" t="s">
        <v>42</v>
      </c>
      <c r="AA54" s="72"/>
      <c r="AB54" s="72" t="s">
        <v>42</v>
      </c>
      <c r="AC54" s="134" t="s">
        <v>42</v>
      </c>
      <c r="AD54" s="134"/>
      <c r="AE54" s="134" t="s">
        <v>42</v>
      </c>
      <c r="AF54" s="134" t="s">
        <v>42</v>
      </c>
      <c r="AG54" s="134"/>
      <c r="AH54" s="134" t="s">
        <v>42</v>
      </c>
      <c r="AI54" s="153" t="s">
        <v>42</v>
      </c>
      <c r="AJ54" s="154"/>
    </row>
    <row r="55" s="15" customFormat="1" spans="1:36">
      <c r="A55" s="76">
        <v>8.1</v>
      </c>
      <c r="B55" s="76"/>
      <c r="C55" s="76" t="s">
        <v>142</v>
      </c>
      <c r="D55" s="86"/>
      <c r="E55" s="86"/>
      <c r="F55" s="87"/>
      <c r="G55" s="87"/>
      <c r="H55" s="79"/>
      <c r="I55" s="79"/>
      <c r="J55" s="79"/>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56"/>
    </row>
    <row r="56" s="17" customFormat="1" spans="1:36">
      <c r="A56" s="58">
        <v>8.2</v>
      </c>
      <c r="B56" s="58"/>
      <c r="C56" s="58" t="s">
        <v>143</v>
      </c>
      <c r="D56" s="60"/>
      <c r="E56" s="60"/>
      <c r="F56" s="59"/>
      <c r="G56" s="59"/>
      <c r="H56" s="61"/>
      <c r="I56" s="61"/>
      <c r="J56" s="61"/>
      <c r="K56" s="118"/>
      <c r="L56" s="118"/>
      <c r="M56" s="118"/>
      <c r="N56" s="118"/>
      <c r="O56" s="118"/>
      <c r="P56" s="116"/>
      <c r="Q56" s="116"/>
      <c r="R56" s="116"/>
      <c r="S56" s="116"/>
      <c r="T56" s="130"/>
      <c r="U56" s="130"/>
      <c r="V56" s="130"/>
      <c r="W56" s="130"/>
      <c r="X56" s="118"/>
      <c r="Y56" s="118"/>
      <c r="Z56" s="118"/>
      <c r="AA56" s="114"/>
      <c r="AB56" s="114"/>
      <c r="AC56" s="114"/>
      <c r="AD56" s="114"/>
      <c r="AE56" s="114"/>
      <c r="AF56" s="114"/>
      <c r="AG56" s="109"/>
      <c r="AH56" s="109"/>
      <c r="AI56" s="147"/>
      <c r="AJ56" s="60"/>
    </row>
    <row r="57" s="15" customFormat="1" ht="24" spans="1:36">
      <c r="A57" s="58">
        <v>8.3</v>
      </c>
      <c r="B57" s="58"/>
      <c r="C57" s="58" t="s">
        <v>144</v>
      </c>
      <c r="D57" s="83"/>
      <c r="E57" s="83"/>
      <c r="F57" s="90"/>
      <c r="G57" s="90"/>
      <c r="H57" s="49"/>
      <c r="I57" s="49"/>
      <c r="J57" s="49"/>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57"/>
      <c r="AH57" s="157"/>
      <c r="AI57" s="90"/>
      <c r="AJ57" s="109"/>
    </row>
    <row r="58" s="14" customFormat="1" ht="21" customHeight="1" spans="1:36">
      <c r="A58" s="51">
        <v>9</v>
      </c>
      <c r="B58" s="51"/>
      <c r="C58" s="51" t="s">
        <v>145</v>
      </c>
      <c r="D58" s="71" t="s">
        <v>42</v>
      </c>
      <c r="E58" s="72" t="s">
        <v>42</v>
      </c>
      <c r="F58" s="72" t="s">
        <v>42</v>
      </c>
      <c r="G58" s="72"/>
      <c r="H58" s="53">
        <f t="shared" ref="H58:J58" si="6">SUM(H59:H63)</f>
        <v>0</v>
      </c>
      <c r="I58" s="53">
        <f t="shared" si="6"/>
        <v>0</v>
      </c>
      <c r="J58" s="53">
        <f t="shared" si="6"/>
        <v>0</v>
      </c>
      <c r="K58" s="72" t="s">
        <v>42</v>
      </c>
      <c r="L58" s="72" t="s">
        <v>42</v>
      </c>
      <c r="M58" s="72" t="s">
        <v>42</v>
      </c>
      <c r="N58" s="72" t="s">
        <v>42</v>
      </c>
      <c r="O58" s="72" t="s">
        <v>42</v>
      </c>
      <c r="P58" s="72"/>
      <c r="Q58" s="72"/>
      <c r="R58" s="72" t="s">
        <v>42</v>
      </c>
      <c r="S58" s="134" t="s">
        <v>42</v>
      </c>
      <c r="T58" s="134" t="s">
        <v>42</v>
      </c>
      <c r="U58" s="72" t="s">
        <v>42</v>
      </c>
      <c r="V58" s="72" t="s">
        <v>42</v>
      </c>
      <c r="W58" s="72" t="s">
        <v>42</v>
      </c>
      <c r="X58" s="72"/>
      <c r="Y58" s="72" t="s">
        <v>42</v>
      </c>
      <c r="Z58" s="72" t="s">
        <v>42</v>
      </c>
      <c r="AA58" s="72"/>
      <c r="AB58" s="72" t="s">
        <v>42</v>
      </c>
      <c r="AC58" s="134" t="s">
        <v>42</v>
      </c>
      <c r="AD58" s="134"/>
      <c r="AE58" s="134" t="s">
        <v>42</v>
      </c>
      <c r="AF58" s="134" t="s">
        <v>42</v>
      </c>
      <c r="AG58" s="134"/>
      <c r="AH58" s="134" t="s">
        <v>42</v>
      </c>
      <c r="AI58" s="153" t="s">
        <v>42</v>
      </c>
      <c r="AJ58" s="158"/>
    </row>
    <row r="59" s="12" customFormat="1" ht="21" customHeight="1" spans="1:36">
      <c r="A59" s="58">
        <v>9.1</v>
      </c>
      <c r="B59" s="58"/>
      <c r="C59" s="58" t="s">
        <v>146</v>
      </c>
      <c r="D59" s="73"/>
      <c r="E59" s="73"/>
      <c r="F59" s="91"/>
      <c r="G59" s="91"/>
      <c r="H59" s="75"/>
      <c r="I59" s="75"/>
      <c r="J59" s="75"/>
      <c r="K59" s="108"/>
      <c r="L59" s="120"/>
      <c r="M59" s="120"/>
      <c r="N59" s="114"/>
      <c r="O59" s="114"/>
      <c r="P59" s="114"/>
      <c r="Q59" s="114"/>
      <c r="R59" s="114"/>
      <c r="S59" s="114"/>
      <c r="T59" s="114"/>
      <c r="U59" s="114"/>
      <c r="V59" s="114"/>
      <c r="W59" s="114"/>
      <c r="X59" s="114"/>
      <c r="Y59" s="114"/>
      <c r="Z59" s="114"/>
      <c r="AA59" s="114"/>
      <c r="AB59" s="114"/>
      <c r="AC59" s="114"/>
      <c r="AD59" s="114"/>
      <c r="AE59" s="114"/>
      <c r="AF59" s="114"/>
      <c r="AG59" s="108"/>
      <c r="AH59" s="108"/>
      <c r="AI59" s="108"/>
      <c r="AJ59" s="151"/>
    </row>
    <row r="60" s="12" customFormat="1" ht="21" customHeight="1" spans="1:36">
      <c r="A60" s="58">
        <v>9.2</v>
      </c>
      <c r="B60" s="58"/>
      <c r="C60" s="58" t="s">
        <v>147</v>
      </c>
      <c r="D60" s="73"/>
      <c r="E60" s="73"/>
      <c r="F60" s="91"/>
      <c r="G60" s="91"/>
      <c r="H60" s="75"/>
      <c r="I60" s="75"/>
      <c r="J60" s="75"/>
      <c r="K60" s="108"/>
      <c r="L60" s="120"/>
      <c r="M60" s="120"/>
      <c r="N60" s="114"/>
      <c r="O60" s="114"/>
      <c r="P60" s="114"/>
      <c r="Q60" s="114"/>
      <c r="R60" s="114"/>
      <c r="S60" s="114"/>
      <c r="T60" s="114"/>
      <c r="U60" s="114"/>
      <c r="V60" s="114"/>
      <c r="W60" s="114"/>
      <c r="X60" s="114"/>
      <c r="Y60" s="114"/>
      <c r="Z60" s="114"/>
      <c r="AA60" s="114"/>
      <c r="AB60" s="114"/>
      <c r="AC60" s="114"/>
      <c r="AD60" s="114"/>
      <c r="AE60" s="114"/>
      <c r="AF60" s="114"/>
      <c r="AG60" s="108"/>
      <c r="AH60" s="108"/>
      <c r="AI60" s="108"/>
      <c r="AJ60" s="151"/>
    </row>
    <row r="61" s="12" customFormat="1" ht="21" customHeight="1" spans="1:36">
      <c r="A61" s="76">
        <v>9.3</v>
      </c>
      <c r="B61" s="76"/>
      <c r="C61" s="76" t="s">
        <v>148</v>
      </c>
      <c r="D61" s="77"/>
      <c r="E61" s="77"/>
      <c r="F61" s="92"/>
      <c r="G61" s="92"/>
      <c r="H61" s="79"/>
      <c r="I61" s="79"/>
      <c r="J61" s="79"/>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59"/>
    </row>
    <row r="62" s="12" customFormat="1" ht="21" customHeight="1" spans="1:36">
      <c r="A62" s="76">
        <v>9.4</v>
      </c>
      <c r="B62" s="76"/>
      <c r="C62" s="76" t="s">
        <v>149</v>
      </c>
      <c r="D62" s="77"/>
      <c r="E62" s="77"/>
      <c r="F62" s="92"/>
      <c r="G62" s="92"/>
      <c r="H62" s="79"/>
      <c r="I62" s="79"/>
      <c r="J62" s="79"/>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59"/>
    </row>
    <row r="63" s="12" customFormat="1" ht="21" customHeight="1" spans="1:36">
      <c r="A63" s="76">
        <v>9.5</v>
      </c>
      <c r="B63" s="76"/>
      <c r="C63" s="76" t="s">
        <v>150</v>
      </c>
      <c r="D63" s="77"/>
      <c r="E63" s="77"/>
      <c r="F63" s="92"/>
      <c r="G63" s="92"/>
      <c r="H63" s="79"/>
      <c r="I63" s="79"/>
      <c r="J63" s="79"/>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59"/>
    </row>
    <row r="64" s="14" customFormat="1" ht="21" customHeight="1" spans="1:36">
      <c r="A64" s="51">
        <v>10</v>
      </c>
      <c r="B64" s="51"/>
      <c r="C64" s="51" t="s">
        <v>151</v>
      </c>
      <c r="D64" s="71" t="s">
        <v>42</v>
      </c>
      <c r="E64" s="72" t="s">
        <v>42</v>
      </c>
      <c r="F64" s="72" t="s">
        <v>42</v>
      </c>
      <c r="G64" s="72"/>
      <c r="H64" s="53">
        <f>SUM(H65:H79)</f>
        <v>866.9</v>
      </c>
      <c r="I64" s="53">
        <f>SUM(I65:I79)</f>
        <v>836.9</v>
      </c>
      <c r="J64" s="53">
        <f>SUM(J65:J79)</f>
        <v>30</v>
      </c>
      <c r="K64" s="72" t="s">
        <v>42</v>
      </c>
      <c r="L64" s="72" t="s">
        <v>42</v>
      </c>
      <c r="M64" s="72" t="s">
        <v>42</v>
      </c>
      <c r="N64" s="72" t="s">
        <v>42</v>
      </c>
      <c r="O64" s="72" t="s">
        <v>42</v>
      </c>
      <c r="P64" s="72"/>
      <c r="Q64" s="72"/>
      <c r="R64" s="72" t="s">
        <v>42</v>
      </c>
      <c r="S64" s="134" t="s">
        <v>42</v>
      </c>
      <c r="T64" s="134" t="s">
        <v>42</v>
      </c>
      <c r="U64" s="72" t="s">
        <v>42</v>
      </c>
      <c r="V64" s="72" t="s">
        <v>42</v>
      </c>
      <c r="W64" s="72" t="s">
        <v>42</v>
      </c>
      <c r="X64" s="72"/>
      <c r="Y64" s="72" t="s">
        <v>42</v>
      </c>
      <c r="Z64" s="72" t="s">
        <v>42</v>
      </c>
      <c r="AA64" s="72"/>
      <c r="AB64" s="72" t="s">
        <v>42</v>
      </c>
      <c r="AC64" s="134" t="s">
        <v>42</v>
      </c>
      <c r="AD64" s="134"/>
      <c r="AE64" s="134" t="s">
        <v>42</v>
      </c>
      <c r="AF64" s="134" t="s">
        <v>42</v>
      </c>
      <c r="AG64" s="134"/>
      <c r="AH64" s="134" t="s">
        <v>42</v>
      </c>
      <c r="AI64" s="153" t="s">
        <v>42</v>
      </c>
      <c r="AJ64" s="158"/>
    </row>
    <row r="65" s="18" customFormat="1" ht="24" spans="1:36">
      <c r="A65" s="58">
        <v>10.1</v>
      </c>
      <c r="B65" s="58">
        <v>48</v>
      </c>
      <c r="C65" s="58" t="s">
        <v>152</v>
      </c>
      <c r="D65" s="83"/>
      <c r="E65" s="83"/>
      <c r="F65" s="83"/>
      <c r="G65" s="83"/>
      <c r="H65" s="75"/>
      <c r="I65" s="75"/>
      <c r="J65" s="75"/>
      <c r="K65" s="108"/>
      <c r="L65" s="173"/>
      <c r="M65" s="173"/>
      <c r="N65" s="173"/>
      <c r="O65" s="173"/>
      <c r="P65" s="114"/>
      <c r="Q65" s="114"/>
      <c r="R65" s="114"/>
      <c r="S65" s="114"/>
      <c r="T65" s="114"/>
      <c r="U65" s="114"/>
      <c r="V65" s="114"/>
      <c r="W65" s="114"/>
      <c r="X65" s="114"/>
      <c r="Y65" s="114"/>
      <c r="Z65" s="114"/>
      <c r="AA65" s="114"/>
      <c r="AB65" s="114"/>
      <c r="AC65" s="114"/>
      <c r="AD65" s="114"/>
      <c r="AE65" s="114"/>
      <c r="AF65" s="114"/>
      <c r="AG65" s="109"/>
      <c r="AH65" s="109"/>
      <c r="AI65" s="109"/>
      <c r="AJ65" s="60"/>
    </row>
    <row r="66" s="18" customFormat="1" spans="1:36">
      <c r="A66" s="58">
        <v>10.3</v>
      </c>
      <c r="B66" s="58"/>
      <c r="C66" s="58" t="s">
        <v>153</v>
      </c>
      <c r="D66" s="83"/>
      <c r="E66" s="83"/>
      <c r="F66" s="83"/>
      <c r="G66" s="83"/>
      <c r="H66" s="75"/>
      <c r="I66" s="75"/>
      <c r="J66" s="75"/>
      <c r="K66" s="108"/>
      <c r="L66" s="173"/>
      <c r="M66" s="173"/>
      <c r="N66" s="173"/>
      <c r="O66" s="173"/>
      <c r="P66" s="114"/>
      <c r="Q66" s="114"/>
      <c r="R66" s="114"/>
      <c r="S66" s="114"/>
      <c r="T66" s="114"/>
      <c r="U66" s="114"/>
      <c r="V66" s="114"/>
      <c r="W66" s="114"/>
      <c r="X66" s="114"/>
      <c r="Y66" s="114"/>
      <c r="Z66" s="114"/>
      <c r="AA66" s="114"/>
      <c r="AB66" s="114"/>
      <c r="AC66" s="114"/>
      <c r="AD66" s="114"/>
      <c r="AE66" s="114"/>
      <c r="AF66" s="114"/>
      <c r="AG66" s="109"/>
      <c r="AH66" s="109"/>
      <c r="AI66" s="109"/>
      <c r="AJ66" s="60"/>
    </row>
    <row r="67" s="12" customFormat="1" spans="1:36">
      <c r="A67" s="76">
        <v>10.4</v>
      </c>
      <c r="B67" s="58"/>
      <c r="C67" s="58" t="s">
        <v>154</v>
      </c>
      <c r="D67" s="83"/>
      <c r="E67" s="83"/>
      <c r="F67" s="83"/>
      <c r="G67" s="83"/>
      <c r="H67" s="75"/>
      <c r="I67" s="75"/>
      <c r="J67" s="75"/>
      <c r="K67" s="108"/>
      <c r="L67" s="173"/>
      <c r="M67" s="173"/>
      <c r="N67" s="173"/>
      <c r="O67" s="173"/>
      <c r="P67" s="114"/>
      <c r="Q67" s="114"/>
      <c r="R67" s="114"/>
      <c r="S67" s="114"/>
      <c r="T67" s="114"/>
      <c r="U67" s="114"/>
      <c r="V67" s="114"/>
      <c r="W67" s="114"/>
      <c r="X67" s="114"/>
      <c r="Y67" s="114"/>
      <c r="Z67" s="114"/>
      <c r="AA67" s="114"/>
      <c r="AB67" s="114"/>
      <c r="AC67" s="114"/>
      <c r="AD67" s="114"/>
      <c r="AE67" s="114"/>
      <c r="AF67" s="114"/>
      <c r="AG67" s="109"/>
      <c r="AH67" s="109"/>
      <c r="AI67" s="109"/>
      <c r="AJ67" s="60"/>
    </row>
    <row r="68" s="19" customFormat="1" spans="1:36">
      <c r="A68" s="162">
        <v>10.5</v>
      </c>
      <c r="B68" s="58"/>
      <c r="C68" s="58" t="s">
        <v>155</v>
      </c>
      <c r="D68" s="83"/>
      <c r="E68" s="83"/>
      <c r="F68" s="83"/>
      <c r="G68" s="83"/>
      <c r="H68" s="75"/>
      <c r="I68" s="75"/>
      <c r="J68" s="75"/>
      <c r="K68" s="108"/>
      <c r="L68" s="173"/>
      <c r="M68" s="173"/>
      <c r="N68" s="173"/>
      <c r="O68" s="173"/>
      <c r="P68" s="114"/>
      <c r="Q68" s="114"/>
      <c r="R68" s="114"/>
      <c r="S68" s="114"/>
      <c r="T68" s="114"/>
      <c r="U68" s="114"/>
      <c r="V68" s="114"/>
      <c r="W68" s="114"/>
      <c r="X68" s="114"/>
      <c r="Y68" s="114"/>
      <c r="Z68" s="114"/>
      <c r="AA68" s="114"/>
      <c r="AB68" s="114"/>
      <c r="AC68" s="114"/>
      <c r="AD68" s="114"/>
      <c r="AE68" s="114"/>
      <c r="AF68" s="114"/>
      <c r="AG68" s="109"/>
      <c r="AH68" s="109"/>
      <c r="AI68" s="109"/>
      <c r="AJ68" s="60"/>
    </row>
    <row r="69" s="19" customFormat="1" ht="24" spans="1:36">
      <c r="A69" s="163">
        <v>10.6</v>
      </c>
      <c r="B69" s="58"/>
      <c r="C69" s="58" t="s">
        <v>156</v>
      </c>
      <c r="D69" s="83"/>
      <c r="E69" s="83"/>
      <c r="F69" s="83"/>
      <c r="G69" s="83"/>
      <c r="H69" s="75"/>
      <c r="I69" s="75"/>
      <c r="J69" s="75"/>
      <c r="K69" s="108"/>
      <c r="L69" s="173"/>
      <c r="M69" s="173"/>
      <c r="N69" s="173"/>
      <c r="O69" s="173"/>
      <c r="P69" s="114"/>
      <c r="Q69" s="114"/>
      <c r="R69" s="114"/>
      <c r="S69" s="114"/>
      <c r="T69" s="114"/>
      <c r="U69" s="114"/>
      <c r="V69" s="114"/>
      <c r="W69" s="114"/>
      <c r="X69" s="114"/>
      <c r="Y69" s="114"/>
      <c r="Z69" s="114"/>
      <c r="AA69" s="114"/>
      <c r="AB69" s="114"/>
      <c r="AC69" s="114"/>
      <c r="AD69" s="114"/>
      <c r="AE69" s="114"/>
      <c r="AF69" s="114"/>
      <c r="AG69" s="109"/>
      <c r="AH69" s="109"/>
      <c r="AI69" s="109"/>
      <c r="AJ69" s="60"/>
    </row>
    <row r="70" s="10" customFormat="1" ht="72" spans="1:36">
      <c r="A70" s="50">
        <v>74</v>
      </c>
      <c r="B70" s="67"/>
      <c r="C70" s="68" t="s">
        <v>157</v>
      </c>
      <c r="D70" s="69" t="s">
        <v>158</v>
      </c>
      <c r="E70" s="70" t="s">
        <v>159</v>
      </c>
      <c r="F70" s="70" t="s">
        <v>95</v>
      </c>
      <c r="G70" s="59" t="s">
        <v>48</v>
      </c>
      <c r="H70" s="70">
        <v>84</v>
      </c>
      <c r="I70" s="174">
        <v>84</v>
      </c>
      <c r="J70" s="174"/>
      <c r="K70" s="175" t="s">
        <v>49</v>
      </c>
      <c r="L70" s="176">
        <v>300</v>
      </c>
      <c r="M70" s="176">
        <v>523</v>
      </c>
      <c r="N70" s="176">
        <v>20</v>
      </c>
      <c r="O70" s="176">
        <v>45</v>
      </c>
      <c r="P70" s="176"/>
      <c r="Q70" s="176"/>
      <c r="R70" s="186"/>
      <c r="S70" s="186"/>
      <c r="T70" s="186"/>
      <c r="U70" s="186"/>
      <c r="V70" s="186"/>
      <c r="W70" s="186"/>
      <c r="X70" s="186"/>
      <c r="Y70" s="186"/>
      <c r="Z70" s="186"/>
      <c r="AA70" s="186"/>
      <c r="AB70" s="186">
        <v>523</v>
      </c>
      <c r="AC70" s="186">
        <v>45</v>
      </c>
      <c r="AD70" s="186">
        <v>0</v>
      </c>
      <c r="AE70" s="186"/>
      <c r="AF70" s="186"/>
      <c r="AG70" s="111"/>
      <c r="AH70" s="70" t="s">
        <v>160</v>
      </c>
      <c r="AI70" s="70" t="s">
        <v>161</v>
      </c>
      <c r="AJ70" s="152" t="s">
        <v>162</v>
      </c>
    </row>
    <row r="71" s="10" customFormat="1" ht="108" spans="1:36">
      <c r="A71" s="50">
        <v>75</v>
      </c>
      <c r="B71" s="67"/>
      <c r="C71" s="68" t="s">
        <v>157</v>
      </c>
      <c r="D71" s="69" t="s">
        <v>163</v>
      </c>
      <c r="E71" s="70" t="s">
        <v>164</v>
      </c>
      <c r="F71" s="70" t="s">
        <v>65</v>
      </c>
      <c r="G71" s="59" t="s">
        <v>48</v>
      </c>
      <c r="H71" s="70">
        <v>30</v>
      </c>
      <c r="I71" s="177">
        <v>30</v>
      </c>
      <c r="J71" s="177"/>
      <c r="K71" s="175" t="s">
        <v>49</v>
      </c>
      <c r="L71" s="176">
        <v>30</v>
      </c>
      <c r="M71" s="176">
        <v>87</v>
      </c>
      <c r="N71" s="176">
        <v>5</v>
      </c>
      <c r="O71" s="176">
        <v>12</v>
      </c>
      <c r="P71" s="176"/>
      <c r="Q71" s="176"/>
      <c r="R71" s="186"/>
      <c r="S71" s="186"/>
      <c r="T71" s="186"/>
      <c r="U71" s="186"/>
      <c r="V71" s="186"/>
      <c r="W71" s="186"/>
      <c r="X71" s="186"/>
      <c r="Y71" s="186"/>
      <c r="Z71" s="186"/>
      <c r="AA71" s="186"/>
      <c r="AB71" s="186">
        <v>87</v>
      </c>
      <c r="AC71" s="186">
        <v>12</v>
      </c>
      <c r="AD71" s="186"/>
      <c r="AE71" s="186"/>
      <c r="AF71" s="186"/>
      <c r="AG71" s="111"/>
      <c r="AH71" s="70" t="s">
        <v>65</v>
      </c>
      <c r="AI71" s="70" t="s">
        <v>161</v>
      </c>
      <c r="AJ71" s="152" t="s">
        <v>165</v>
      </c>
    </row>
    <row r="72" s="10" customFormat="1" ht="48" spans="1:36">
      <c r="A72" s="50">
        <v>83</v>
      </c>
      <c r="B72" s="67"/>
      <c r="C72" s="68" t="s">
        <v>157</v>
      </c>
      <c r="D72" s="69" t="s">
        <v>166</v>
      </c>
      <c r="E72" s="164" t="s">
        <v>167</v>
      </c>
      <c r="F72" s="70" t="s">
        <v>65</v>
      </c>
      <c r="G72" s="59" t="s">
        <v>48</v>
      </c>
      <c r="H72" s="70">
        <v>420</v>
      </c>
      <c r="I72" s="178">
        <v>390</v>
      </c>
      <c r="J72" s="178">
        <v>30</v>
      </c>
      <c r="K72" s="179" t="s">
        <v>49</v>
      </c>
      <c r="L72" s="180">
        <v>1000</v>
      </c>
      <c r="M72" s="180">
        <v>3000</v>
      </c>
      <c r="N72" s="180">
        <v>30</v>
      </c>
      <c r="O72" s="180">
        <v>51</v>
      </c>
      <c r="P72" s="180"/>
      <c r="Q72" s="180"/>
      <c r="R72" s="180"/>
      <c r="S72" s="180"/>
      <c r="T72" s="180"/>
      <c r="U72" s="180"/>
      <c r="V72" s="180"/>
      <c r="W72" s="180"/>
      <c r="X72" s="180"/>
      <c r="Y72" s="180"/>
      <c r="Z72" s="180"/>
      <c r="AA72" s="180"/>
      <c r="AB72" s="180">
        <v>3000</v>
      </c>
      <c r="AC72" s="180">
        <v>51</v>
      </c>
      <c r="AD72" s="180"/>
      <c r="AE72" s="187"/>
      <c r="AF72" s="187"/>
      <c r="AG72" s="137"/>
      <c r="AH72" s="70" t="s">
        <v>65</v>
      </c>
      <c r="AI72" s="70" t="s">
        <v>161</v>
      </c>
      <c r="AJ72" s="152" t="s">
        <v>168</v>
      </c>
    </row>
    <row r="73" s="10" customFormat="1" ht="60" spans="1:36">
      <c r="A73" s="50">
        <v>93</v>
      </c>
      <c r="B73" s="67"/>
      <c r="C73" s="70" t="s">
        <v>72</v>
      </c>
      <c r="D73" s="165" t="s">
        <v>169</v>
      </c>
      <c r="E73" s="166" t="s">
        <v>170</v>
      </c>
      <c r="F73" s="166" t="s">
        <v>171</v>
      </c>
      <c r="G73" s="59" t="s">
        <v>48</v>
      </c>
      <c r="H73" s="70">
        <v>170.4</v>
      </c>
      <c r="I73" s="181">
        <v>170.4</v>
      </c>
      <c r="J73" s="182"/>
      <c r="K73" s="183" t="s">
        <v>49</v>
      </c>
      <c r="L73" s="176">
        <v>5000</v>
      </c>
      <c r="M73" s="176">
        <v>12000</v>
      </c>
      <c r="N73" s="176">
        <v>50</v>
      </c>
      <c r="O73" s="176">
        <v>94</v>
      </c>
      <c r="P73" s="176"/>
      <c r="Q73" s="176"/>
      <c r="R73" s="176"/>
      <c r="S73" s="176"/>
      <c r="T73" s="176"/>
      <c r="U73" s="176"/>
      <c r="V73" s="176"/>
      <c r="W73" s="176"/>
      <c r="X73" s="176"/>
      <c r="Y73" s="176"/>
      <c r="Z73" s="176"/>
      <c r="AA73" s="176"/>
      <c r="AB73" s="176"/>
      <c r="AC73" s="176"/>
      <c r="AD73" s="176"/>
      <c r="AE73" s="176">
        <v>5000</v>
      </c>
      <c r="AF73" s="188">
        <v>50</v>
      </c>
      <c r="AG73" s="188"/>
      <c r="AH73" s="166" t="s">
        <v>171</v>
      </c>
      <c r="AI73" s="70" t="s">
        <v>161</v>
      </c>
      <c r="AJ73" s="152" t="s">
        <v>172</v>
      </c>
    </row>
    <row r="74" s="10" customFormat="1" ht="36" spans="1:36">
      <c r="A74" s="50">
        <v>94</v>
      </c>
      <c r="B74" s="67"/>
      <c r="C74" s="70" t="s">
        <v>72</v>
      </c>
      <c r="D74" s="165" t="s">
        <v>173</v>
      </c>
      <c r="E74" s="167" t="s">
        <v>174</v>
      </c>
      <c r="F74" s="166" t="s">
        <v>95</v>
      </c>
      <c r="G74" s="59" t="s">
        <v>48</v>
      </c>
      <c r="H74" s="70">
        <v>10</v>
      </c>
      <c r="I74" s="184">
        <v>10</v>
      </c>
      <c r="J74" s="184"/>
      <c r="K74" s="183" t="s">
        <v>49</v>
      </c>
      <c r="L74" s="176">
        <v>1000</v>
      </c>
      <c r="M74" s="176">
        <v>3000</v>
      </c>
      <c r="N74" s="176">
        <v>100</v>
      </c>
      <c r="O74" s="176">
        <v>268</v>
      </c>
      <c r="P74" s="176"/>
      <c r="Q74" s="176"/>
      <c r="R74" s="176"/>
      <c r="S74" s="176"/>
      <c r="T74" s="176"/>
      <c r="U74" s="176"/>
      <c r="V74" s="176"/>
      <c r="W74" s="176"/>
      <c r="X74" s="176"/>
      <c r="Y74" s="176"/>
      <c r="Z74" s="176"/>
      <c r="AA74" s="176"/>
      <c r="AB74" s="176">
        <v>3000</v>
      </c>
      <c r="AC74" s="176">
        <v>268</v>
      </c>
      <c r="AD74" s="176"/>
      <c r="AE74" s="176"/>
      <c r="AF74" s="188"/>
      <c r="AG74" s="188"/>
      <c r="AH74" s="70" t="s">
        <v>175</v>
      </c>
      <c r="AI74" s="70" t="s">
        <v>175</v>
      </c>
      <c r="AJ74" s="152" t="s">
        <v>176</v>
      </c>
    </row>
    <row r="75" s="10" customFormat="1" ht="36" spans="1:36">
      <c r="A75" s="50">
        <v>95</v>
      </c>
      <c r="B75" s="67"/>
      <c r="C75" s="70" t="s">
        <v>72</v>
      </c>
      <c r="D75" s="165" t="s">
        <v>177</v>
      </c>
      <c r="E75" s="166" t="s">
        <v>178</v>
      </c>
      <c r="F75" s="166" t="s">
        <v>95</v>
      </c>
      <c r="G75" s="59" t="s">
        <v>48</v>
      </c>
      <c r="H75" s="70">
        <v>132.5</v>
      </c>
      <c r="I75" s="182">
        <v>132.5</v>
      </c>
      <c r="J75" s="182"/>
      <c r="K75" s="183" t="s">
        <v>49</v>
      </c>
      <c r="L75" s="176">
        <v>1000</v>
      </c>
      <c r="M75" s="176">
        <v>3000</v>
      </c>
      <c r="N75" s="176">
        <v>100</v>
      </c>
      <c r="O75" s="176">
        <v>268</v>
      </c>
      <c r="P75" s="176"/>
      <c r="Q75" s="176"/>
      <c r="R75" s="176"/>
      <c r="S75" s="176"/>
      <c r="T75" s="176"/>
      <c r="U75" s="176"/>
      <c r="V75" s="176"/>
      <c r="W75" s="176"/>
      <c r="X75" s="176"/>
      <c r="Y75" s="176"/>
      <c r="Z75" s="176"/>
      <c r="AA75" s="176"/>
      <c r="AB75" s="176">
        <v>3000</v>
      </c>
      <c r="AC75" s="176">
        <v>268</v>
      </c>
      <c r="AD75" s="176"/>
      <c r="AE75" s="176"/>
      <c r="AF75" s="188"/>
      <c r="AG75" s="188"/>
      <c r="AH75" s="70" t="s">
        <v>175</v>
      </c>
      <c r="AI75" s="70" t="s">
        <v>175</v>
      </c>
      <c r="AJ75" s="152" t="s">
        <v>179</v>
      </c>
    </row>
    <row r="76" s="10" customFormat="1" ht="48" spans="1:36">
      <c r="A76" s="50">
        <v>96</v>
      </c>
      <c r="B76" s="67"/>
      <c r="C76" s="70" t="s">
        <v>72</v>
      </c>
      <c r="D76" s="165" t="s">
        <v>180</v>
      </c>
      <c r="E76" s="166" t="s">
        <v>181</v>
      </c>
      <c r="F76" s="166" t="s">
        <v>95</v>
      </c>
      <c r="G76" s="59" t="s">
        <v>48</v>
      </c>
      <c r="H76" s="70">
        <v>20</v>
      </c>
      <c r="I76" s="182">
        <v>20</v>
      </c>
      <c r="J76" s="182"/>
      <c r="K76" s="183" t="s">
        <v>49</v>
      </c>
      <c r="L76" s="176">
        <v>800</v>
      </c>
      <c r="M76" s="176">
        <v>2200</v>
      </c>
      <c r="N76" s="176">
        <v>50</v>
      </c>
      <c r="O76" s="176">
        <v>123</v>
      </c>
      <c r="P76" s="176"/>
      <c r="Q76" s="176"/>
      <c r="R76" s="176"/>
      <c r="S76" s="176"/>
      <c r="T76" s="176"/>
      <c r="U76" s="176"/>
      <c r="V76" s="176"/>
      <c r="W76" s="176"/>
      <c r="X76" s="176"/>
      <c r="Y76" s="176"/>
      <c r="Z76" s="176"/>
      <c r="AA76" s="176"/>
      <c r="AB76" s="176"/>
      <c r="AC76" s="176"/>
      <c r="AD76" s="176"/>
      <c r="AE76" s="176">
        <v>800</v>
      </c>
      <c r="AF76" s="188">
        <v>50</v>
      </c>
      <c r="AG76" s="188"/>
      <c r="AH76" s="70" t="s">
        <v>182</v>
      </c>
      <c r="AI76" s="70" t="s">
        <v>182</v>
      </c>
      <c r="AJ76" s="152" t="s">
        <v>183</v>
      </c>
    </row>
    <row r="77" s="19" customFormat="1" ht="12.75" spans="1:36">
      <c r="A77" s="168">
        <v>10.7</v>
      </c>
      <c r="B77" s="58"/>
      <c r="C77" s="58" t="s">
        <v>56</v>
      </c>
      <c r="D77" s="83"/>
      <c r="E77" s="83"/>
      <c r="F77" s="83"/>
      <c r="G77" s="83"/>
      <c r="H77" s="75"/>
      <c r="I77" s="75"/>
      <c r="J77" s="75"/>
      <c r="K77" s="108"/>
      <c r="L77" s="173"/>
      <c r="M77" s="173"/>
      <c r="N77" s="173"/>
      <c r="O77" s="173"/>
      <c r="P77" s="114"/>
      <c r="Q77" s="114"/>
      <c r="R77" s="114"/>
      <c r="S77" s="114"/>
      <c r="T77" s="114"/>
      <c r="U77" s="114"/>
      <c r="V77" s="114"/>
      <c r="W77" s="114"/>
      <c r="X77" s="114"/>
      <c r="Y77" s="114"/>
      <c r="Z77" s="114"/>
      <c r="AA77" s="114"/>
      <c r="AB77" s="114"/>
      <c r="AC77" s="114"/>
      <c r="AD77" s="114"/>
      <c r="AE77" s="114"/>
      <c r="AF77" s="114"/>
      <c r="AG77" s="109"/>
      <c r="AH77" s="109"/>
      <c r="AI77" s="109"/>
      <c r="AJ77" s="60"/>
    </row>
    <row r="78" s="19" customFormat="1" spans="1:36">
      <c r="A78" s="168">
        <v>10.7</v>
      </c>
      <c r="B78" s="58"/>
      <c r="C78" s="58" t="s">
        <v>72</v>
      </c>
      <c r="D78" s="83"/>
      <c r="E78" s="83"/>
      <c r="F78" s="83"/>
      <c r="G78" s="83"/>
      <c r="H78" s="75"/>
      <c r="I78" s="75"/>
      <c r="J78" s="75"/>
      <c r="K78" s="108"/>
      <c r="L78" s="173"/>
      <c r="M78" s="173"/>
      <c r="N78" s="173"/>
      <c r="O78" s="173"/>
      <c r="P78" s="114"/>
      <c r="Q78" s="114"/>
      <c r="R78" s="114"/>
      <c r="S78" s="114"/>
      <c r="T78" s="114"/>
      <c r="U78" s="114"/>
      <c r="V78" s="114"/>
      <c r="W78" s="114"/>
      <c r="X78" s="114"/>
      <c r="Y78" s="114"/>
      <c r="Z78" s="114"/>
      <c r="AA78" s="114"/>
      <c r="AB78" s="114"/>
      <c r="AC78" s="114"/>
      <c r="AD78" s="114"/>
      <c r="AE78" s="114"/>
      <c r="AF78" s="114"/>
      <c r="AG78" s="109"/>
      <c r="AH78" s="109"/>
      <c r="AI78" s="109"/>
      <c r="AJ78" s="60"/>
    </row>
    <row r="79" s="20" customFormat="1" spans="1:36">
      <c r="A79" s="168">
        <v>10.7</v>
      </c>
      <c r="B79" s="58"/>
      <c r="C79" s="58" t="s">
        <v>72</v>
      </c>
      <c r="D79" s="83"/>
      <c r="E79" s="83"/>
      <c r="F79" s="83"/>
      <c r="G79" s="83"/>
      <c r="H79" s="75"/>
      <c r="I79" s="75"/>
      <c r="J79" s="75"/>
      <c r="K79" s="108"/>
      <c r="L79" s="173"/>
      <c r="M79" s="173"/>
      <c r="N79" s="173"/>
      <c r="O79" s="173"/>
      <c r="P79" s="114"/>
      <c r="Q79" s="114"/>
      <c r="R79" s="114"/>
      <c r="S79" s="114"/>
      <c r="T79" s="114"/>
      <c r="U79" s="114"/>
      <c r="V79" s="114"/>
      <c r="W79" s="114"/>
      <c r="X79" s="114"/>
      <c r="Y79" s="114"/>
      <c r="Z79" s="114"/>
      <c r="AA79" s="114"/>
      <c r="AB79" s="114"/>
      <c r="AC79" s="114"/>
      <c r="AD79" s="114"/>
      <c r="AE79" s="114"/>
      <c r="AF79" s="114"/>
      <c r="AG79" s="109"/>
      <c r="AH79" s="109"/>
      <c r="AI79" s="109"/>
      <c r="AJ79" s="60"/>
    </row>
    <row r="80" s="14" customFormat="1" ht="21" customHeight="1" spans="1:36">
      <c r="A80" s="51">
        <v>11</v>
      </c>
      <c r="B80" s="51"/>
      <c r="C80" s="51" t="s">
        <v>184</v>
      </c>
      <c r="D80" s="71" t="s">
        <v>42</v>
      </c>
      <c r="E80" s="72" t="s">
        <v>42</v>
      </c>
      <c r="F80" s="72" t="s">
        <v>42</v>
      </c>
      <c r="G80" s="72"/>
      <c r="H80" s="53">
        <f t="shared" ref="H80:J80" si="7">SUM(H81:H84)</f>
        <v>0</v>
      </c>
      <c r="I80" s="53">
        <f t="shared" si="7"/>
        <v>0</v>
      </c>
      <c r="J80" s="53">
        <f t="shared" si="7"/>
        <v>0</v>
      </c>
      <c r="K80" s="72" t="s">
        <v>42</v>
      </c>
      <c r="L80" s="72" t="s">
        <v>42</v>
      </c>
      <c r="M80" s="72" t="s">
        <v>42</v>
      </c>
      <c r="N80" s="72" t="s">
        <v>42</v>
      </c>
      <c r="O80" s="72" t="s">
        <v>42</v>
      </c>
      <c r="P80" s="72"/>
      <c r="Q80" s="72"/>
      <c r="R80" s="72" t="s">
        <v>42</v>
      </c>
      <c r="S80" s="134" t="s">
        <v>42</v>
      </c>
      <c r="T80" s="134" t="s">
        <v>42</v>
      </c>
      <c r="U80" s="72" t="s">
        <v>42</v>
      </c>
      <c r="V80" s="72" t="s">
        <v>42</v>
      </c>
      <c r="W80" s="72" t="s">
        <v>42</v>
      </c>
      <c r="X80" s="72"/>
      <c r="Y80" s="72" t="s">
        <v>42</v>
      </c>
      <c r="Z80" s="72" t="s">
        <v>42</v>
      </c>
      <c r="AA80" s="72"/>
      <c r="AB80" s="72" t="s">
        <v>42</v>
      </c>
      <c r="AC80" s="134" t="s">
        <v>42</v>
      </c>
      <c r="AD80" s="134"/>
      <c r="AE80" s="134" t="s">
        <v>42</v>
      </c>
      <c r="AF80" s="134" t="s">
        <v>42</v>
      </c>
      <c r="AG80" s="134"/>
      <c r="AH80" s="134" t="s">
        <v>42</v>
      </c>
      <c r="AI80" s="153" t="s">
        <v>42</v>
      </c>
      <c r="AJ80" s="158"/>
    </row>
    <row r="81" s="12" customFormat="1" ht="21" customHeight="1" spans="1:36">
      <c r="A81" s="76">
        <v>11.1</v>
      </c>
      <c r="B81" s="76"/>
      <c r="C81" s="76" t="s">
        <v>185</v>
      </c>
      <c r="D81" s="77"/>
      <c r="E81" s="77"/>
      <c r="F81" s="92"/>
      <c r="G81" s="92"/>
      <c r="H81" s="79"/>
      <c r="I81" s="79"/>
      <c r="J81" s="79"/>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59"/>
    </row>
    <row r="82" s="12" customFormat="1" ht="21" customHeight="1" spans="1:36">
      <c r="A82" s="76">
        <v>11.2</v>
      </c>
      <c r="B82" s="76"/>
      <c r="C82" s="76" t="s">
        <v>186</v>
      </c>
      <c r="D82" s="77"/>
      <c r="E82" s="77"/>
      <c r="F82" s="92"/>
      <c r="G82" s="92"/>
      <c r="H82" s="79"/>
      <c r="I82" s="79"/>
      <c r="J82" s="79"/>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59"/>
    </row>
    <row r="83" s="12" customFormat="1" ht="21" customHeight="1" spans="1:36">
      <c r="A83" s="76">
        <v>11.3</v>
      </c>
      <c r="B83" s="76"/>
      <c r="C83" s="76" t="s">
        <v>187</v>
      </c>
      <c r="D83" s="77"/>
      <c r="E83" s="77"/>
      <c r="F83" s="92"/>
      <c r="G83" s="92"/>
      <c r="H83" s="79"/>
      <c r="I83" s="79"/>
      <c r="J83" s="79"/>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59"/>
    </row>
    <row r="84" s="12" customFormat="1" ht="21" customHeight="1" spans="1:36">
      <c r="A84" s="76">
        <v>11.4</v>
      </c>
      <c r="B84" s="76"/>
      <c r="C84" s="76" t="s">
        <v>188</v>
      </c>
      <c r="D84" s="56"/>
      <c r="E84" s="56"/>
      <c r="F84" s="57"/>
      <c r="G84" s="57"/>
      <c r="H84" s="169"/>
      <c r="I84" s="169"/>
      <c r="J84" s="169"/>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159"/>
    </row>
    <row r="85" s="14" customFormat="1" ht="21" customHeight="1" spans="1:36">
      <c r="A85" s="51">
        <v>12</v>
      </c>
      <c r="B85" s="51"/>
      <c r="C85" s="51" t="s">
        <v>189</v>
      </c>
      <c r="D85" s="71" t="s">
        <v>42</v>
      </c>
      <c r="E85" s="72" t="s">
        <v>42</v>
      </c>
      <c r="F85" s="72" t="s">
        <v>42</v>
      </c>
      <c r="G85" s="72"/>
      <c r="H85" s="53">
        <f>SUM(H86:H86)</f>
        <v>0</v>
      </c>
      <c r="I85" s="53">
        <f>SUM(I86:I86)</f>
        <v>0</v>
      </c>
      <c r="J85" s="53">
        <f>SUM(J86:J86)</f>
        <v>0</v>
      </c>
      <c r="K85" s="72" t="s">
        <v>42</v>
      </c>
      <c r="L85" s="72" t="s">
        <v>42</v>
      </c>
      <c r="M85" s="72" t="s">
        <v>42</v>
      </c>
      <c r="N85" s="72" t="s">
        <v>42</v>
      </c>
      <c r="O85" s="72" t="s">
        <v>42</v>
      </c>
      <c r="P85" s="72"/>
      <c r="Q85" s="72"/>
      <c r="R85" s="72" t="s">
        <v>42</v>
      </c>
      <c r="S85" s="134" t="s">
        <v>42</v>
      </c>
      <c r="T85" s="134" t="s">
        <v>42</v>
      </c>
      <c r="U85" s="72" t="s">
        <v>42</v>
      </c>
      <c r="V85" s="72" t="s">
        <v>42</v>
      </c>
      <c r="W85" s="72" t="s">
        <v>42</v>
      </c>
      <c r="X85" s="72"/>
      <c r="Y85" s="72" t="s">
        <v>42</v>
      </c>
      <c r="Z85" s="72" t="s">
        <v>42</v>
      </c>
      <c r="AA85" s="72"/>
      <c r="AB85" s="72" t="s">
        <v>42</v>
      </c>
      <c r="AC85" s="134" t="s">
        <v>42</v>
      </c>
      <c r="AD85" s="134"/>
      <c r="AE85" s="134" t="s">
        <v>42</v>
      </c>
      <c r="AF85" s="134" t="s">
        <v>42</v>
      </c>
      <c r="AG85" s="134"/>
      <c r="AH85" s="134" t="s">
        <v>42</v>
      </c>
      <c r="AI85" s="153" t="s">
        <v>42</v>
      </c>
      <c r="AJ85" s="158"/>
    </row>
    <row r="86" s="12" customFormat="1" ht="21" customHeight="1" spans="1:36">
      <c r="A86" s="58">
        <v>12.1</v>
      </c>
      <c r="B86" s="58"/>
      <c r="C86" s="58" t="s">
        <v>190</v>
      </c>
      <c r="D86" s="83"/>
      <c r="E86" s="83"/>
      <c r="F86" s="83"/>
      <c r="G86" s="83"/>
      <c r="H86" s="49"/>
      <c r="I86" s="49"/>
      <c r="J86" s="49"/>
      <c r="K86" s="49"/>
      <c r="L86" s="116"/>
      <c r="M86" s="130"/>
      <c r="N86" s="130"/>
      <c r="O86" s="130"/>
      <c r="P86" s="116"/>
      <c r="Q86" s="116"/>
      <c r="R86" s="116"/>
      <c r="S86" s="116"/>
      <c r="T86" s="130"/>
      <c r="U86" s="130"/>
      <c r="V86" s="130"/>
      <c r="W86" s="130"/>
      <c r="X86" s="118"/>
      <c r="Y86" s="118"/>
      <c r="Z86" s="118"/>
      <c r="AA86" s="114"/>
      <c r="AB86" s="114"/>
      <c r="AC86" s="114"/>
      <c r="AD86" s="114"/>
      <c r="AE86" s="114"/>
      <c r="AF86" s="114"/>
      <c r="AG86" s="66"/>
      <c r="AH86" s="66"/>
      <c r="AI86" s="66"/>
      <c r="AJ86" s="189"/>
    </row>
    <row r="87" s="3" customFormat="1" ht="32.1" customHeight="1" spans="3:36">
      <c r="C87" s="170"/>
      <c r="D87" s="171"/>
      <c r="E87" s="171"/>
      <c r="F87" s="172"/>
      <c r="G87" s="172"/>
      <c r="K87" s="185"/>
      <c r="AJ87" s="185"/>
    </row>
  </sheetData>
  <autoFilter xmlns:etc="http://www.wps.cn/officeDocument/2017/etCustomData" ref="A6:XFD86" etc:filterBottomFollowUsedRange="0">
    <extLst/>
  </autoFilter>
  <mergeCells count="46">
    <mergeCell ref="A1:D1"/>
    <mergeCell ref="A2:AJ2"/>
    <mergeCell ref="H3:J3"/>
    <mergeCell ref="K3:Q3"/>
    <mergeCell ref="R3:AG3"/>
    <mergeCell ref="L4:Q4"/>
    <mergeCell ref="V4:X4"/>
    <mergeCell ref="Y4:AA4"/>
    <mergeCell ref="AB4:AD4"/>
    <mergeCell ref="AE4:AG4"/>
    <mergeCell ref="N5:Q5"/>
    <mergeCell ref="C7:E7"/>
    <mergeCell ref="A8:E8"/>
    <mergeCell ref="A3:A6"/>
    <mergeCell ref="B3:B6"/>
    <mergeCell ref="C5:C6"/>
    <mergeCell ref="D5:D6"/>
    <mergeCell ref="E5:E6"/>
    <mergeCell ref="F3:F6"/>
    <mergeCell ref="G3:G6"/>
    <mergeCell ref="H4:H6"/>
    <mergeCell ref="I4:I6"/>
    <mergeCell ref="J4:J6"/>
    <mergeCell ref="K4:K6"/>
    <mergeCell ref="L5:L6"/>
    <mergeCell ref="M5:M6"/>
    <mergeCell ref="R4:R6"/>
    <mergeCell ref="S4:S6"/>
    <mergeCell ref="T4:T6"/>
    <mergeCell ref="U4:U6"/>
    <mergeCell ref="V5:V6"/>
    <mergeCell ref="W5:W6"/>
    <mergeCell ref="X5:X6"/>
    <mergeCell ref="Y5:Y6"/>
    <mergeCell ref="Z5:Z6"/>
    <mergeCell ref="AA5:AA6"/>
    <mergeCell ref="AB5:AB6"/>
    <mergeCell ref="AC5:AC6"/>
    <mergeCell ref="AD5:AD6"/>
    <mergeCell ref="AE5:AE6"/>
    <mergeCell ref="AF5:AF6"/>
    <mergeCell ref="AG5:AG6"/>
    <mergeCell ref="AH3:AH6"/>
    <mergeCell ref="AI3:AI6"/>
    <mergeCell ref="AJ3:AJ6"/>
    <mergeCell ref="C3:E4"/>
  </mergeCells>
  <dataValidations count="1">
    <dataValidation type="list" allowBlank="1" showInputMessage="1" showErrorMessage="1" sqref="K11 K13 K33 K47 K72 K79 K86 K15:K18 K28:K31 K35:K38 K40:K45 K49:K53 K55:K57 K59:K63 K67:K68 K81:K84">
      <formula1>"是,否"</formula1>
    </dataValidation>
  </dataValidations>
  <pageMargins left="0.196527777777778" right="0.0388888888888889" top="0.275" bottom="0.313888888888889" header="0.297916666666667" footer="0.297916666666667"/>
  <pageSetup paperSize="9" scale="58" fitToHeight="0" orientation="landscape"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附件2拟入库清单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2019-09-02T14:29:00Z</dcterms:created>
  <dcterms:modified xsi:type="dcterms:W3CDTF">2024-10-31T10:11:26Z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A5AFAB9379774F259E17C64756837E74</vt:lpwstr>
  </property>
</Properties>
</file>