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5200" windowHeight="12090" firstSheet="3" activeTab="15"/>
  </bookViews>
  <sheets>
    <sheet name="封面" sheetId="1" r:id="rId1"/>
    <sheet name="收支总表1" sheetId="2" r:id="rId2"/>
    <sheet name="收入总表2" sheetId="3" r:id="rId3"/>
    <sheet name="征收预期3" sheetId="4" r:id="rId4"/>
    <sheet name="支出总表4" sheetId="5" r:id="rId5"/>
    <sheet name="财拨总表5" sheetId="6" r:id="rId6"/>
    <sheet name="一般预算支出6" sheetId="7" r:id="rId7"/>
    <sheet name="基本支出7" sheetId="8" r:id="rId8"/>
    <sheet name="三公8" sheetId="9" r:id="rId9"/>
    <sheet name="基金9" sheetId="10" r:id="rId10"/>
    <sheet name="国资10" sheetId="11" r:id="rId11"/>
    <sheet name="支出功能11" sheetId="12" r:id="rId12"/>
    <sheet name="支出经济分类12" sheetId="13" r:id="rId13"/>
    <sheet name="项目支出13" sheetId="14" r:id="rId14"/>
    <sheet name="项目明细14" sheetId="15" r:id="rId15"/>
    <sheet name="项目绩效15" sheetId="16" r:id="rId16"/>
    <sheet name="购买服务16" sheetId="17" r:id="rId17"/>
    <sheet name="采购17" sheetId="18" r:id="rId18"/>
    <sheet name="资产18" sheetId="19" r:id="rId19"/>
    <sheet name="部门绩效19" sheetId="20" r:id="rId20"/>
    <sheet name="三年计划总表20" sheetId="21" r:id="rId21"/>
    <sheet name="三年计划明细表21" sheetId="22" r:id="rId22"/>
    <sheet name="人员22" sheetId="23" r:id="rId23"/>
  </sheets>
  <calcPr calcId="125725"/>
</workbook>
</file>

<file path=xl/calcChain.xml><?xml version="1.0" encoding="utf-8"?>
<calcChain xmlns="http://schemas.openxmlformats.org/spreadsheetml/2006/main">
  <c r="H6" i="15"/>
  <c r="H5"/>
  <c r="G6" i="14"/>
  <c r="F6"/>
  <c r="F34" i="13"/>
  <c r="E34"/>
  <c r="D34"/>
  <c r="E13" i="12"/>
  <c r="D13"/>
  <c r="C13"/>
  <c r="E7"/>
  <c r="D7"/>
  <c r="C7"/>
  <c r="H16" i="7"/>
  <c r="D16"/>
  <c r="H13"/>
  <c r="D13"/>
  <c r="H12"/>
  <c r="D12"/>
  <c r="H6"/>
  <c r="D6"/>
  <c r="E16" i="6"/>
  <c r="F17" i="5"/>
  <c r="D17"/>
  <c r="F14"/>
  <c r="D14"/>
  <c r="F13"/>
  <c r="D13"/>
  <c r="F7"/>
  <c r="D7"/>
  <c r="F8" i="2"/>
</calcChain>
</file>

<file path=xl/sharedStrings.xml><?xml version="1.0" encoding="utf-8"?>
<sst xmlns="http://schemas.openxmlformats.org/spreadsheetml/2006/main" count="2126" uniqueCount="587">
  <si>
    <t>2023年广汉市本级部门预算表</t>
  </si>
  <si>
    <t>预算部门：广汉市疾病预防控制中心</t>
  </si>
  <si>
    <t>表1</t>
  </si>
  <si>
    <t xml:space="preserve">
</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</si>
  <si>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</si>
  <si>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</si>
  <si>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</si>
  <si>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</si>
  <si>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</si>
  <si>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</si>
  <si>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</si>
  <si>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</si>
  <si>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</si>
  <si>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</si>
  <si>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</si>
  <si>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</si>
  <si>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</si>
  <si>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r>
      <rPr>
        <sz val="11"/>
        <rFont val="宋体"/>
        <charset val="134"/>
      </rPr>
      <t>一、一般公共预算拨款收入</t>
    </r>
  </si>
  <si>
    <r>
      <rPr>
        <sz val="11"/>
        <rFont val="宋体"/>
        <charset val="134"/>
      </rPr>
      <t> </t>
    </r>
  </si>
  <si>
    <r>
      <rPr>
        <sz val="11"/>
        <rFont val="宋体"/>
        <charset val="134"/>
      </rPr>
      <t>二、政府性基金预算拨款收入</t>
    </r>
  </si>
  <si>
    <r>
      <rPr>
        <sz val="11"/>
        <rFont val="宋体"/>
        <charset val="134"/>
      </rPr>
      <t>三、国有资本经营预算拨款收入</t>
    </r>
  </si>
  <si>
    <r>
      <rPr>
        <sz val="11"/>
        <rFont val="宋体"/>
        <charset val="134"/>
      </rPr>
      <t>四、财政专户管理资金收入</t>
    </r>
  </si>
  <si>
    <r>
      <rPr>
        <sz val="11"/>
        <rFont val="宋体"/>
        <charset val="134"/>
      </rPr>
      <t>五、事业收入</t>
    </r>
  </si>
  <si>
    <r>
      <rPr>
        <sz val="11"/>
        <rFont val="宋体"/>
        <charset val="134"/>
      </rPr>
      <t>六、上级补助收入</t>
    </r>
  </si>
  <si>
    <r>
      <rPr>
        <sz val="11"/>
        <rFont val="宋体"/>
        <charset val="134"/>
      </rPr>
      <t>七、附属单位上缴收入</t>
    </r>
  </si>
  <si>
    <r>
      <rPr>
        <sz val="11"/>
        <rFont val="宋体"/>
        <charset val="134"/>
      </rPr>
      <t>八、事业单位经营收入</t>
    </r>
  </si>
  <si>
    <r>
      <rPr>
        <sz val="11"/>
        <rFont val="宋体"/>
        <charset val="134"/>
      </rPr>
      <t>九、其他收入</t>
    </r>
  </si>
  <si>
    <t>本年收入合计</t>
  </si>
  <si>
    <t>本年支出合计</t>
  </si>
  <si>
    <t>上年结转结余</t>
  </si>
  <si>
    <r>
      <rPr>
        <sz val="11"/>
        <rFont val="宋体"/>
        <charset val="134"/>
      </rPr>
      <t>年终结转结余</t>
    </r>
  </si>
  <si>
    <t>收入总计</t>
  </si>
  <si>
    <t>支出总计</t>
  </si>
  <si>
    <t>表2</t>
  </si>
  <si>
    <t>收入预算总表</t>
  </si>
  <si>
    <t>部门/单位：</t>
  </si>
  <si>
    <t>部门（单位）
代码</t>
  </si>
  <si>
    <t>部门（单位）
名称</t>
  </si>
  <si>
    <t>本年收入</t>
  </si>
  <si>
    <t>小计</t>
  </si>
  <si>
    <t>一般公共预算资金</t>
  </si>
  <si>
    <t>政府性基金预算资金</t>
  </si>
  <si>
    <t>国有资本经营预算资金</t>
  </si>
  <si>
    <t>合    计</t>
  </si>
  <si>
    <t>319</t>
  </si>
  <si>
    <r>
      <rPr>
        <sz val="11"/>
        <rFont val="宋体"/>
        <charset val="134"/>
      </rPr>
      <t>广汉市卫生健康部门</t>
    </r>
  </si>
  <si>
    <t>319504</t>
  </si>
  <si>
    <r>
      <rPr>
        <sz val="11"/>
        <rFont val="宋体"/>
        <charset val="134"/>
      </rPr>
      <t>广汉市疾病预防控制中心</t>
    </r>
  </si>
  <si>
    <t>表3</t>
  </si>
  <si>
    <t>征收预期表</t>
  </si>
  <si>
    <t>部门（单位）名称</t>
  </si>
  <si>
    <t>收入分类</t>
  </si>
  <si>
    <t>本年征收预期</t>
  </si>
  <si>
    <t>说明</t>
  </si>
  <si>
    <t>部门自报数</t>
  </si>
  <si>
    <t>财政核定数</t>
  </si>
  <si>
    <t>上缴国库</t>
  </si>
  <si>
    <t>上缴财政专户</t>
  </si>
  <si>
    <r>
      <rPr>
        <sz val="11"/>
        <rFont val="宋体"/>
        <charset val="134"/>
      </rPr>
      <t>319-广汉市卫生健康部门</t>
    </r>
  </si>
  <si>
    <t/>
  </si>
  <si>
    <r>
      <rPr>
        <sz val="11"/>
        <rFont val="宋体"/>
        <charset val="134"/>
      </rPr>
      <t>319504-广汉市疾病预防控制中心</t>
    </r>
  </si>
  <si>
    <r>
      <rPr>
        <sz val="11"/>
        <rFont val="宋体"/>
        <charset val="134"/>
      </rPr>
      <t>103044750-其他缴入国库的卫生健康行政事业性收费</t>
    </r>
  </si>
  <si>
    <t>表4</t>
  </si>
  <si>
    <t>支出预算总表</t>
  </si>
  <si>
    <t>科目编码</t>
  </si>
  <si>
    <t>科目名称</t>
  </si>
  <si>
    <t>基本支出</t>
  </si>
  <si>
    <t>项目支出</t>
  </si>
  <si>
    <t>其中：</t>
  </si>
  <si>
    <t>事业单位经营支出</t>
  </si>
  <si>
    <t>上缴上级支出</t>
  </si>
  <si>
    <t>对附属单位补助支出</t>
  </si>
  <si>
    <t>208</t>
  </si>
  <si>
    <r>
      <rPr>
        <sz val="11"/>
        <rFont val="宋体"/>
        <charset val="134"/>
      </rPr>
      <t>社会保障和就业支出</t>
    </r>
  </si>
  <si>
    <t>20805</t>
  </si>
  <si>
    <r>
      <rPr>
        <sz val="11"/>
        <rFont val="宋体"/>
        <charset val="134"/>
      </rPr>
      <t>行政事业单位养老支出</t>
    </r>
  </si>
  <si>
    <t>2080502</t>
  </si>
  <si>
    <r>
      <rPr>
        <sz val="11"/>
        <rFont val="宋体"/>
        <charset val="134"/>
      </rPr>
      <t>事业单位离退休</t>
    </r>
  </si>
  <si>
    <t>2080505</t>
  </si>
  <si>
    <r>
      <rPr>
        <sz val="11"/>
        <rFont val="宋体"/>
        <charset val="134"/>
      </rPr>
      <t>机关事业单位基本养老保险缴费支出</t>
    </r>
  </si>
  <si>
    <t>2080506</t>
  </si>
  <si>
    <r>
      <rPr>
        <sz val="11"/>
        <rFont val="宋体"/>
        <charset val="134"/>
      </rPr>
      <t>机关事业单位职业年金缴费支出</t>
    </r>
  </si>
  <si>
    <t>210</t>
  </si>
  <si>
    <r>
      <rPr>
        <sz val="11"/>
        <rFont val="宋体"/>
        <charset val="134"/>
      </rPr>
      <t>卫生健康支出</t>
    </r>
  </si>
  <si>
    <t>21004</t>
  </si>
  <si>
    <r>
      <rPr>
        <sz val="11"/>
        <rFont val="宋体"/>
        <charset val="134"/>
      </rPr>
      <t>公共卫生</t>
    </r>
  </si>
  <si>
    <t>2100401</t>
  </si>
  <si>
    <r>
      <rPr>
        <sz val="11"/>
        <rFont val="宋体"/>
        <charset val="134"/>
      </rPr>
      <t>疾病预防控制机构</t>
    </r>
  </si>
  <si>
    <t>2100408</t>
  </si>
  <si>
    <r>
      <rPr>
        <sz val="11"/>
        <rFont val="宋体"/>
        <charset val="134"/>
      </rPr>
      <t>基本公共卫生服务</t>
    </r>
  </si>
  <si>
    <t>2100409</t>
  </si>
  <si>
    <r>
      <rPr>
        <sz val="11"/>
        <rFont val="宋体"/>
        <charset val="134"/>
      </rPr>
      <t>重大公共卫生服务</t>
    </r>
  </si>
  <si>
    <t>2100410</t>
  </si>
  <si>
    <r>
      <rPr>
        <sz val="11"/>
        <rFont val="宋体"/>
        <charset val="134"/>
      </rPr>
      <t>突发公共卫生事件应急处理</t>
    </r>
  </si>
  <si>
    <t>21011</t>
  </si>
  <si>
    <r>
      <rPr>
        <sz val="11"/>
        <rFont val="宋体"/>
        <charset val="134"/>
      </rPr>
      <t>行政事业单位医疗</t>
    </r>
  </si>
  <si>
    <t>2101102</t>
  </si>
  <si>
    <r>
      <rPr>
        <sz val="11"/>
        <rFont val="宋体"/>
        <charset val="134"/>
      </rPr>
      <t>事业单位医疗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</si>
  <si>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</si>
  <si>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</si>
  <si>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</si>
  <si>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</si>
  <si>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</si>
  <si>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</si>
  <si>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</si>
  <si>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</si>
  <si>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表5</t>
  </si>
  <si>
    <t>财政拨款预算总表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</si>
  <si>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</si>
  <si>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</si>
  <si>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</si>
  <si>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</si>
  <si>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</si>
  <si>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</si>
  <si>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</si>
  <si>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</si>
  <si>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</si>
  <si>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</si>
  <si>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</si>
  <si>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</si>
  <si>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</si>
  <si>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</si>
  <si>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</si>
  <si>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</si>
  <si>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</si>
  <si>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</si>
  <si>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</si>
  <si>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</si>
  <si>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</si>
  <si>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</si>
  <si>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</si>
  <si>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</si>
  <si>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</si>
  <si>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</si>
  <si>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</si>
  <si>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</si>
  <si>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</si>
  <si>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</si>
  <si>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</si>
  <si>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</si>
  <si>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</si>
  <si>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</si>
  <si>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</si>
  <si>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</si>
  <si>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（四）一般债券</t>
    </r>
  </si>
  <si>
    <r>
      <rPr>
        <sz val="11"/>
        <rFont val="宋体"/>
        <charset val="134"/>
      </rPr>
      <t>（五）外国政府和国际组织贷款</t>
    </r>
  </si>
  <si>
    <r>
      <rPr>
        <sz val="11"/>
        <rFont val="宋体"/>
        <charset val="134"/>
      </rPr>
      <t>（六）外国政府和国际组织赠款</t>
    </r>
  </si>
  <si>
    <r>
      <rPr>
        <sz val="11"/>
        <rFont val="宋体"/>
        <charset val="134"/>
      </rPr>
      <t>（七）政府性基金预算资金</t>
    </r>
  </si>
  <si>
    <r>
      <rPr>
        <sz val="11"/>
        <rFont val="宋体"/>
        <charset val="134"/>
      </rPr>
      <t>（九）专项债券</t>
    </r>
  </si>
  <si>
    <r>
      <rPr>
        <sz val="11"/>
        <rFont val="宋体"/>
        <charset val="134"/>
      </rPr>
      <t>（十）国有资本经营预算资金</t>
    </r>
  </si>
  <si>
    <r>
      <rPr>
        <sz val="11"/>
        <rFont val="宋体"/>
        <charset val="134"/>
      </rPr>
      <t>（十一）社会保险基金预算资金</t>
    </r>
  </si>
  <si>
    <t>表6</t>
  </si>
  <si>
    <t>一般公共预算支出表</t>
  </si>
  <si>
    <t>人员经费</t>
  </si>
  <si>
    <t>公用经费</t>
  </si>
  <si>
    <t>表7</t>
  </si>
  <si>
    <t>一般公共预算基本支出表</t>
  </si>
  <si>
    <t>部门预算支出经济分类科目</t>
  </si>
  <si>
    <t>一般公共预算基本支出</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</si>
  <si>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</si>
  <si>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</si>
  <si>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</si>
  <si>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</si>
  <si>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</si>
  <si>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</si>
  <si>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</si>
  <si>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</si>
  <si>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</si>
  <si>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</si>
  <si>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</si>
  <si>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</si>
  <si>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</si>
  <si>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</si>
  <si>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</si>
  <si>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职工基本医疗保险缴费</t>
    </r>
  </si>
  <si>
    <t>30111</t>
  </si>
  <si>
    <r>
      <rPr>
        <sz val="11"/>
        <rFont val="宋体"/>
        <charset val="134"/>
      </rPr>
      <t>公务员医疗补助缴费</t>
    </r>
  </si>
  <si>
    <t>30112</t>
  </si>
  <si>
    <r>
      <rPr>
        <sz val="11"/>
        <rFont val="宋体"/>
        <charset val="134"/>
      </rPr>
      <t>其他社会保障缴费</t>
    </r>
  </si>
  <si>
    <t>30113</t>
  </si>
  <si>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</si>
  <si>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</si>
  <si>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</si>
  <si>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</si>
  <si>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</si>
  <si>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</si>
  <si>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30203</t>
  </si>
  <si>
    <r>
      <rPr>
        <sz val="11"/>
        <rFont val="宋体"/>
        <charset val="134"/>
      </rPr>
      <t>咨询费</t>
    </r>
  </si>
  <si>
    <t>30204</t>
  </si>
  <si>
    <r>
      <rPr>
        <sz val="11"/>
        <rFont val="宋体"/>
        <charset val="134"/>
      </rPr>
      <t>手续费</t>
    </r>
  </si>
  <si>
    <t>30206</t>
  </si>
  <si>
    <r>
      <rPr>
        <sz val="11"/>
        <rFont val="宋体"/>
        <charset val="134"/>
      </rPr>
      <t>电费</t>
    </r>
  </si>
  <si>
    <t>30207</t>
  </si>
  <si>
    <r>
      <rPr>
        <sz val="11"/>
        <rFont val="宋体"/>
        <charset val="134"/>
      </rPr>
      <t>邮电费</t>
    </r>
  </si>
  <si>
    <t>30209</t>
  </si>
  <si>
    <r>
      <rPr>
        <sz val="11"/>
        <rFont val="宋体"/>
        <charset val="134"/>
      </rPr>
      <t>物业管理费</t>
    </r>
  </si>
  <si>
    <t>30211</t>
  </si>
  <si>
    <r>
      <rPr>
        <sz val="11"/>
        <rFont val="宋体"/>
        <charset val="134"/>
      </rPr>
      <t>差旅费</t>
    </r>
  </si>
  <si>
    <t>30213</t>
  </si>
  <si>
    <r>
      <rPr>
        <sz val="11"/>
        <rFont val="宋体"/>
        <charset val="134"/>
      </rPr>
      <t>维修（护）费</t>
    </r>
  </si>
  <si>
    <t>30215</t>
  </si>
  <si>
    <r>
      <rPr>
        <sz val="11"/>
        <rFont val="宋体"/>
        <charset val="134"/>
      </rPr>
      <t>会议费</t>
    </r>
  </si>
  <si>
    <t>30216</t>
  </si>
  <si>
    <r>
      <rPr>
        <sz val="11"/>
        <rFont val="宋体"/>
        <charset val="134"/>
      </rPr>
      <t>培训费</t>
    </r>
  </si>
  <si>
    <t>30217</t>
  </si>
  <si>
    <r>
      <rPr>
        <sz val="11"/>
        <rFont val="宋体"/>
        <charset val="134"/>
      </rPr>
      <t>公务接待费</t>
    </r>
  </si>
  <si>
    <t>30218</t>
  </si>
  <si>
    <r>
      <rPr>
        <sz val="11"/>
        <rFont val="宋体"/>
        <charset val="134"/>
      </rPr>
      <t>专用材料费</t>
    </r>
  </si>
  <si>
    <t>30226</t>
  </si>
  <si>
    <r>
      <rPr>
        <sz val="11"/>
        <rFont val="宋体"/>
        <charset val="134"/>
      </rPr>
      <t>劳务费</t>
    </r>
  </si>
  <si>
    <t>30228</t>
  </si>
  <si>
    <r>
      <rPr>
        <sz val="11"/>
        <rFont val="宋体"/>
        <charset val="134"/>
      </rPr>
      <t>工会经费</t>
    </r>
  </si>
  <si>
    <t>30231</t>
  </si>
  <si>
    <r>
      <rPr>
        <sz val="11"/>
        <rFont val="宋体"/>
        <charset val="134"/>
      </rPr>
      <t>公务用车运行维护费</t>
    </r>
  </si>
  <si>
    <t>30299</t>
  </si>
  <si>
    <r>
      <rPr>
        <sz val="11"/>
        <rFont val="宋体"/>
        <charset val="134"/>
      </rPr>
      <t>其他商品和服务支出</t>
    </r>
  </si>
  <si>
    <t>303</t>
  </si>
  <si>
    <r>
      <rPr>
        <sz val="11"/>
        <rFont val="宋体"/>
        <charset val="134"/>
      </rPr>
      <t>对个人和家庭的补助</t>
    </r>
  </si>
  <si>
    <t>30302</t>
  </si>
  <si>
    <r>
      <rPr>
        <sz val="11"/>
        <rFont val="宋体"/>
        <charset val="134"/>
      </rPr>
      <t>退休费</t>
    </r>
  </si>
  <si>
    <t>30309</t>
  </si>
  <si>
    <r>
      <rPr>
        <sz val="11"/>
        <rFont val="宋体"/>
        <charset val="134"/>
      </rPr>
      <t>奖励金</t>
    </r>
  </si>
  <si>
    <t>表8</t>
  </si>
  <si>
    <t>一般公共预算“三公”经费支出预算表</t>
  </si>
  <si>
    <t>单位名称</t>
  </si>
  <si>
    <t>“三公”经费合计</t>
  </si>
  <si>
    <t>因公出国（境）费</t>
  </si>
  <si>
    <t>公务用车购置及运行费</t>
  </si>
  <si>
    <t>公务接待费</t>
  </si>
  <si>
    <t>公务用车购置费</t>
  </si>
  <si>
    <t>公务用车运行维护费费</t>
  </si>
  <si>
    <t>表9</t>
  </si>
  <si>
    <t>政府性基金预算支出表</t>
  </si>
  <si>
    <t>表10</t>
  </si>
  <si>
    <t>国有资本经营预算支出表</t>
  </si>
  <si>
    <t>表11</t>
  </si>
  <si>
    <t>支出功能分类预算表</t>
  </si>
  <si>
    <t>预算单位/支出功能分类科目</t>
  </si>
  <si>
    <t>财政拨款</t>
  </si>
  <si>
    <r>
      <rPr>
        <sz val="11"/>
        <rFont val="宋体"/>
        <charset val="134"/>
      </rPr>
      <t>合 计</t>
    </r>
  </si>
  <si>
    <r>
      <rPr>
        <sz val="11"/>
        <rFont val="宋体"/>
        <charset val="134"/>
      </rPr>
      <t>2080502-事业单位离退休</t>
    </r>
  </si>
  <si>
    <r>
      <rPr>
        <sz val="11"/>
        <rFont val="宋体"/>
        <charset val="134"/>
      </rPr>
      <t>2080505-机关事业单位基本养老保险缴费支出</t>
    </r>
  </si>
  <si>
    <r>
      <rPr>
        <sz val="11"/>
        <rFont val="宋体"/>
        <charset val="134"/>
      </rPr>
      <t>2080506-机关事业单位职业年金缴费支出</t>
    </r>
  </si>
  <si>
    <r>
      <rPr>
        <sz val="11"/>
        <rFont val="宋体"/>
        <charset val="134"/>
      </rPr>
      <t>2100401-疾病预防控制机构</t>
    </r>
  </si>
  <si>
    <r>
      <rPr>
        <sz val="11"/>
        <rFont val="宋体"/>
        <charset val="134"/>
      </rPr>
      <t>2100408-基本公共卫生服务</t>
    </r>
  </si>
  <si>
    <r>
      <rPr>
        <sz val="11"/>
        <rFont val="宋体"/>
        <charset val="134"/>
      </rPr>
      <t>2100409-重大公共卫生服务</t>
    </r>
  </si>
  <si>
    <r>
      <rPr>
        <sz val="11"/>
        <rFont val="宋体"/>
        <charset val="134"/>
      </rPr>
      <t>2100410-突发公共卫生事件应急处理</t>
    </r>
  </si>
  <si>
    <r>
      <rPr>
        <sz val="11"/>
        <rFont val="宋体"/>
        <charset val="134"/>
      </rPr>
      <t>2101102-事业单位医疗</t>
    </r>
  </si>
  <si>
    <r>
      <rPr>
        <sz val="11"/>
        <rFont val="宋体"/>
        <charset val="134"/>
      </rPr>
      <t>2101103-公务员医疗补助</t>
    </r>
  </si>
  <si>
    <r>
      <rPr>
        <sz val="11"/>
        <rFont val="宋体"/>
        <charset val="134"/>
      </rPr>
      <t>2210201-住房公积金</t>
    </r>
  </si>
  <si>
    <t>表12</t>
  </si>
  <si>
    <t xml:space="preserve">  支出经济分类预算表</t>
  </si>
  <si>
    <t>单位名称/部门预算支出经济分类科目</t>
  </si>
  <si>
    <t>对应的政府预算支出经济分类科目</t>
  </si>
  <si>
    <r>
      <rPr>
        <sz val="11"/>
        <rFont val="宋体"/>
        <charset val="134"/>
      </rPr>
      <t>30101-基本工资</t>
    </r>
  </si>
  <si>
    <r>
      <rPr>
        <sz val="11"/>
        <rFont val="宋体"/>
        <charset val="134"/>
      </rPr>
      <t>50501-工资福利支出</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</si>
  <si>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</si>
  <si>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</si>
  <si>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</si>
  <si>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</si>
  <si>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r>
      <rPr>
        <sz val="11"/>
        <rFont val="宋体"/>
        <charset val="134"/>
      </rPr>
      <t>30109-职业年金缴费</t>
    </r>
  </si>
  <si>
    <r>
      <rPr>
        <sz val="11"/>
        <rFont val="宋体"/>
        <charset val="134"/>
      </rPr>
      <t>30110-职工基本医疗保险缴费</t>
    </r>
  </si>
  <si>
    <r>
      <rPr>
        <sz val="11"/>
        <rFont val="宋体"/>
        <charset val="134"/>
      </rPr>
      <t>30111-公务员医疗补助缴费</t>
    </r>
  </si>
  <si>
    <r>
      <rPr>
        <sz val="11"/>
        <rFont val="宋体"/>
        <charset val="134"/>
      </rPr>
      <t>30112-其他社会保障缴费</t>
    </r>
  </si>
  <si>
    <r>
      <rPr>
        <sz val="11"/>
        <rFont val="宋体"/>
        <charset val="134"/>
      </rPr>
      <t>30113-住房公积金</t>
    </r>
  </si>
  <si>
    <r>
      <rPr>
        <sz val="11"/>
        <rFont val="宋体"/>
        <charset val="134"/>
      </rPr>
      <t>30199-其他工资福利支出</t>
    </r>
  </si>
  <si>
    <r>
      <rPr>
        <sz val="11"/>
        <rFont val="宋体"/>
        <charset val="134"/>
      </rPr>
      <t>30201-办公费</t>
    </r>
  </si>
  <si>
    <r>
      <rPr>
        <sz val="11"/>
        <rFont val="宋体"/>
        <charset val="134"/>
      </rPr>
      <t>50502-商品和服务支出</t>
    </r>
  </si>
  <si>
    <r>
      <rPr>
        <sz val="11"/>
        <rFont val="宋体"/>
        <charset val="134"/>
      </rPr>
      <t>30203-咨询费</t>
    </r>
  </si>
  <si>
    <r>
      <rPr>
        <sz val="11"/>
        <rFont val="宋体"/>
        <charset val="134"/>
      </rPr>
      <t>30204-手续费</t>
    </r>
  </si>
  <si>
    <r>
      <rPr>
        <sz val="11"/>
        <rFont val="宋体"/>
        <charset val="134"/>
      </rPr>
      <t>30206-电费</t>
    </r>
  </si>
  <si>
    <r>
      <rPr>
        <sz val="11"/>
        <rFont val="宋体"/>
        <charset val="134"/>
      </rPr>
      <t>30207-邮电费</t>
    </r>
  </si>
  <si>
    <r>
      <rPr>
        <sz val="11"/>
        <rFont val="宋体"/>
        <charset val="134"/>
      </rPr>
      <t>30209-物业管理费</t>
    </r>
  </si>
  <si>
    <r>
      <rPr>
        <sz val="11"/>
        <rFont val="宋体"/>
        <charset val="134"/>
      </rPr>
      <t>30211-差旅费</t>
    </r>
  </si>
  <si>
    <r>
      <rPr>
        <sz val="11"/>
        <rFont val="宋体"/>
        <charset val="134"/>
      </rPr>
      <t>30213-维修（护）费</t>
    </r>
  </si>
  <si>
    <r>
      <rPr>
        <sz val="11"/>
        <rFont val="宋体"/>
        <charset val="134"/>
      </rPr>
      <t>30215-会议费</t>
    </r>
  </si>
  <si>
    <r>
      <rPr>
        <sz val="11"/>
        <rFont val="宋体"/>
        <charset val="134"/>
      </rPr>
      <t>30216-培训费</t>
    </r>
  </si>
  <si>
    <r>
      <rPr>
        <sz val="11"/>
        <rFont val="宋体"/>
        <charset val="134"/>
      </rPr>
      <t>30217-公务接待费</t>
    </r>
  </si>
  <si>
    <r>
      <rPr>
        <sz val="11"/>
        <rFont val="宋体"/>
        <charset val="134"/>
      </rPr>
      <t>30218-专用材料费</t>
    </r>
  </si>
  <si>
    <r>
      <rPr>
        <sz val="11"/>
        <rFont val="宋体"/>
        <charset val="134"/>
      </rPr>
      <t>30226-劳务费</t>
    </r>
  </si>
  <si>
    <r>
      <rPr>
        <sz val="11"/>
        <rFont val="宋体"/>
        <charset val="134"/>
      </rPr>
      <t>30228-工会经费</t>
    </r>
  </si>
  <si>
    <r>
      <rPr>
        <sz val="11"/>
        <rFont val="宋体"/>
        <charset val="134"/>
      </rPr>
      <t>30231-公务用车运行维护费</t>
    </r>
  </si>
  <si>
    <r>
      <rPr>
        <sz val="11"/>
        <rFont val="宋体"/>
        <charset val="134"/>
      </rPr>
      <t>30299-其他商品和服务支出</t>
    </r>
  </si>
  <si>
    <r>
      <rPr>
        <sz val="11"/>
        <rFont val="宋体"/>
        <charset val="134"/>
      </rPr>
      <t>30302-退休费</t>
    </r>
  </si>
  <si>
    <r>
      <rPr>
        <sz val="11"/>
        <rFont val="宋体"/>
        <charset val="134"/>
      </rPr>
      <t>50905-离退休费</t>
    </r>
  </si>
  <si>
    <r>
      <rPr>
        <sz val="11"/>
        <rFont val="宋体"/>
        <charset val="134"/>
      </rPr>
      <t>30309-奖励金</t>
    </r>
  </si>
  <si>
    <r>
      <rPr>
        <sz val="11"/>
        <rFont val="宋体"/>
        <charset val="134"/>
      </rPr>
      <t>50901-社会福利和救助</t>
    </r>
  </si>
  <si>
    <t>表13</t>
  </si>
  <si>
    <t>项目支出表</t>
  </si>
  <si>
    <t>单位：万元</t>
  </si>
  <si>
    <t>序号</t>
  </si>
  <si>
    <t>项目类别</t>
  </si>
  <si>
    <t>项目名称</t>
  </si>
  <si>
    <t>项目单位</t>
  </si>
  <si>
    <t>本年拨款</t>
  </si>
  <si>
    <t>财政拨款结转结余</t>
  </si>
  <si>
    <t>31-部门项目</t>
  </si>
  <si>
    <r>
      <rPr>
        <sz val="11"/>
        <rFont val="宋体"/>
        <charset val="134"/>
      </rPr>
      <t>51068122T000000338370-慢性病防控工作及慢病综合防控示范区建设项目</t>
    </r>
  </si>
  <si>
    <r>
      <rPr>
        <sz val="11"/>
        <rFont val="宋体"/>
        <charset val="134"/>
      </rPr>
      <t>51068122T000000340585-生物制品项目</t>
    </r>
  </si>
  <si>
    <r>
      <rPr>
        <sz val="11"/>
        <rFont val="宋体"/>
        <charset val="134"/>
      </rPr>
      <t>51068122T000000340597-艾滋病防治项目（地方）</t>
    </r>
  </si>
  <si>
    <r>
      <rPr>
        <sz val="11"/>
        <rFont val="宋体"/>
        <charset val="134"/>
      </rPr>
      <t>51068122T000000340603-艾滋病检测试剂耗材项目</t>
    </r>
  </si>
  <si>
    <r>
      <rPr>
        <sz val="11"/>
        <rFont val="宋体"/>
        <charset val="134"/>
      </rPr>
      <t>51068122T000000340788-美沙酮门诊支出项目</t>
    </r>
  </si>
  <si>
    <r>
      <rPr>
        <sz val="11"/>
        <rFont val="宋体"/>
        <charset val="134"/>
      </rPr>
      <t>51068122T000000340813-水质监测项目</t>
    </r>
  </si>
  <si>
    <r>
      <rPr>
        <sz val="11"/>
        <rFont val="宋体"/>
        <charset val="134"/>
      </rPr>
      <t>51068122T000000340833-地方血防项目</t>
    </r>
  </si>
  <si>
    <r>
      <rPr>
        <sz val="11"/>
        <rFont val="宋体"/>
        <charset val="134"/>
      </rPr>
      <t>51068122T000000340847-广汉市传染病防控项目</t>
    </r>
  </si>
  <si>
    <r>
      <rPr>
        <sz val="11"/>
        <rFont val="宋体"/>
        <charset val="134"/>
      </rPr>
      <t>51068122T000000340852-结核病防治项目（地方）</t>
    </r>
  </si>
  <si>
    <r>
      <rPr>
        <sz val="11"/>
        <rFont val="宋体"/>
        <charset val="134"/>
      </rPr>
      <t>51068122T000000340882-全国健康促进县项目</t>
    </r>
  </si>
  <si>
    <r>
      <rPr>
        <sz val="11"/>
        <rFont val="宋体"/>
        <charset val="134"/>
      </rPr>
      <t>51068122T000000340894-免疫规划项目(地方)</t>
    </r>
  </si>
  <si>
    <r>
      <rPr>
        <sz val="11"/>
        <rFont val="宋体"/>
        <charset val="134"/>
      </rPr>
      <t>51068122T000000355232-仪器设备检定维修</t>
    </r>
  </si>
  <si>
    <r>
      <rPr>
        <sz val="11"/>
        <rFont val="宋体"/>
        <charset val="134"/>
      </rPr>
      <t>51068123T000007540003-核酸检测工作经费</t>
    </r>
  </si>
  <si>
    <r>
      <rPr>
        <sz val="11"/>
        <rFont val="宋体"/>
        <charset val="134"/>
      </rPr>
      <t>51068123T000007829337-卫生检测及委托性卫生防疫服务</t>
    </r>
  </si>
  <si>
    <t>表14</t>
  </si>
  <si>
    <t>项目支出预算明细表</t>
  </si>
  <si>
    <t>预算部门职责</t>
  </si>
  <si>
    <t>预算单位</t>
  </si>
  <si>
    <t>支出功能分类</t>
  </si>
  <si>
    <t>政府预算支出经济分类科目</t>
  </si>
  <si>
    <r>
      <rPr>
        <sz val="11"/>
        <rFont val="宋体"/>
        <charset val="134"/>
      </rPr>
      <t>应对人口老龄化政策措施</t>
    </r>
  </si>
  <si>
    <r>
      <rPr>
        <sz val="11"/>
        <rFont val="宋体"/>
        <charset val="134"/>
      </rPr>
      <t>国家基本药物制度</t>
    </r>
  </si>
  <si>
    <r>
      <rPr>
        <sz val="11"/>
        <rFont val="宋体"/>
        <charset val="134"/>
      </rPr>
      <t>指导基层卫生健康工作</t>
    </r>
  </si>
  <si>
    <r>
      <rPr>
        <sz val="11"/>
        <rFont val="宋体"/>
        <charset val="134"/>
      </rPr>
      <t>公共卫生的监督管理</t>
    </r>
  </si>
  <si>
    <r>
      <rPr>
        <sz val="11"/>
        <rFont val="宋体"/>
        <charset val="134"/>
      </rPr>
      <t>卫生健康事业改革与发展规划</t>
    </r>
  </si>
  <si>
    <r>
      <rPr>
        <sz val="11"/>
        <rFont val="宋体"/>
        <charset val="134"/>
      </rPr>
      <t>全市医疗机构、医疗服务行业管理办法并监督 实施</t>
    </r>
  </si>
  <si>
    <r>
      <rPr>
        <sz val="11"/>
        <rFont val="宋体"/>
        <charset val="134"/>
      </rPr>
      <t>深化医药卫生体制改革</t>
    </r>
  </si>
  <si>
    <t>表15</t>
  </si>
  <si>
    <t>项目支出绩效表</t>
  </si>
  <si>
    <t>年度目标</t>
  </si>
  <si>
    <t>一级指标</t>
  </si>
  <si>
    <t>二级指标</t>
  </si>
  <si>
    <t>三级指标</t>
  </si>
  <si>
    <t>指标性质</t>
  </si>
  <si>
    <t>指标值</t>
  </si>
  <si>
    <t>度量单位</t>
  </si>
  <si>
    <t>权重</t>
  </si>
  <si>
    <r>
      <rPr>
        <sz val="11"/>
        <rFont val="宋体"/>
        <charset val="134"/>
      </rPr>
      <t>51068121R000000026565-工资性支出（事业）</t>
    </r>
  </si>
  <si>
    <r>
      <rPr>
        <sz val="11"/>
        <rFont val="宋体"/>
        <charset val="134"/>
      </rPr>
      <t>严格执行相关政策，保障工资及时、足额发放或社保及时、足额缴纳，预算编制科学合理，减少结余资金。</t>
    </r>
  </si>
  <si>
    <r>
      <rPr>
        <sz val="11"/>
        <rFont val="宋体"/>
        <charset val="134"/>
      </rPr>
      <t>效益指标</t>
    </r>
  </si>
  <si>
    <r>
      <rPr>
        <sz val="11"/>
        <rFont val="宋体"/>
        <charset val="134"/>
      </rPr>
      <t>社会效益指标</t>
    </r>
  </si>
  <si>
    <r>
      <rPr>
        <sz val="11"/>
        <rFont val="宋体"/>
        <charset val="134"/>
      </rPr>
      <t>足额保障率（参保率）</t>
    </r>
  </si>
  <si>
    <r>
      <rPr>
        <sz val="11"/>
        <rFont val="宋体"/>
        <charset val="134"/>
      </rPr>
      <t>＝</t>
    </r>
  </si>
  <si>
    <t>100</t>
  </si>
  <si>
    <t>%</t>
  </si>
  <si>
    <t>30</t>
  </si>
  <si>
    <r>
      <rPr>
        <sz val="11"/>
        <rFont val="宋体"/>
        <charset val="134"/>
      </rPr>
      <t>产出指标</t>
    </r>
  </si>
  <si>
    <r>
      <rPr>
        <sz val="11"/>
        <rFont val="宋体"/>
        <charset val="134"/>
      </rPr>
      <t>数量指标</t>
    </r>
  </si>
  <si>
    <r>
      <rPr>
        <sz val="11"/>
        <rFont val="宋体"/>
        <charset val="134"/>
      </rPr>
      <t>发放（缴纳）覆盖率</t>
    </r>
  </si>
  <si>
    <t>60</t>
  </si>
  <si>
    <r>
      <rPr>
        <sz val="11"/>
        <rFont val="宋体"/>
        <charset val="134"/>
      </rPr>
      <t>51068121R000000026568-社会保障缴费（事业）</t>
    </r>
  </si>
  <si>
    <r>
      <rPr>
        <sz val="11"/>
        <rFont val="宋体"/>
        <charset val="134"/>
      </rPr>
      <t>51068121R000000026570-住房公积金（事业）</t>
    </r>
  </si>
  <si>
    <r>
      <rPr>
        <sz val="11"/>
        <rFont val="宋体"/>
        <charset val="134"/>
      </rPr>
      <t>51068121R000000026572-临聘人员支出</t>
    </r>
  </si>
  <si>
    <r>
      <rPr>
        <sz val="11"/>
        <rFont val="宋体"/>
        <charset val="134"/>
      </rPr>
      <t>51068121R000000026602-离退休人员经费</t>
    </r>
  </si>
  <si>
    <r>
      <rPr>
        <sz val="11"/>
        <rFont val="宋体"/>
        <charset val="134"/>
      </rPr>
      <t>51068121R000000026603-独子费</t>
    </r>
  </si>
  <si>
    <r>
      <rPr>
        <sz val="11"/>
        <rFont val="宋体"/>
        <charset val="134"/>
      </rPr>
      <t>51068121Y000000026582-日常公用经费（事业）</t>
    </r>
  </si>
  <si>
    <r>
      <rPr>
        <sz val="11"/>
        <rFont val="宋体"/>
        <charset val="134"/>
      </rPr>
      <t>提高预算编制质量，严格执行预算，保障单位日常运转。</t>
    </r>
  </si>
  <si>
    <r>
      <rPr>
        <sz val="11"/>
        <rFont val="宋体"/>
        <charset val="134"/>
      </rPr>
      <t>运转保障率</t>
    </r>
  </si>
  <si>
    <t>20</t>
  </si>
  <si>
    <r>
      <rPr>
        <sz val="11"/>
        <rFont val="宋体"/>
        <charset val="134"/>
      </rPr>
      <t>科目调整次数</t>
    </r>
  </si>
  <si>
    <r>
      <rPr>
        <sz val="11"/>
        <rFont val="宋体"/>
        <charset val="134"/>
      </rPr>
      <t>≤</t>
    </r>
  </si>
  <si>
    <t>5</t>
  </si>
  <si>
    <t>次</t>
  </si>
  <si>
    <r>
      <rPr>
        <sz val="11"/>
        <rFont val="宋体"/>
        <charset val="134"/>
      </rPr>
      <t>经济效益指标</t>
    </r>
  </si>
  <si>
    <r>
      <rPr>
        <sz val="11"/>
        <rFont val="宋体"/>
        <charset val="134"/>
      </rPr>
      <t>质量指标</t>
    </r>
  </si>
  <si>
    <r>
      <rPr>
        <sz val="11"/>
        <rFont val="宋体"/>
        <charset val="134"/>
      </rPr>
      <t>预算编制准确率（计算方法为：∣（执行数-预算数）/预算数∣）</t>
    </r>
  </si>
  <si>
    <r>
      <rPr>
        <sz val="11"/>
        <rFont val="宋体"/>
        <charset val="134"/>
      </rPr>
      <t>51068121Y000000026587-公务用车运行维护费</t>
    </r>
  </si>
  <si>
    <r>
      <rPr>
        <sz val="11"/>
        <rFont val="宋体"/>
        <charset val="134"/>
      </rPr>
      <t>51068121Y000000026589-工会经费（事业）</t>
    </r>
  </si>
  <si>
    <r>
      <rPr>
        <sz val="11"/>
        <rFont val="宋体"/>
        <charset val="134"/>
      </rPr>
      <t>常年开展传染病监测、传染病疫情调查处置和健康教育，对所有基层医疗专业技术人员的工作培训，每年2次；开展健康主题日宣传开展活动1次，保证完成慢病综合防控示范区信息报送合格率100%。</t>
    </r>
  </si>
  <si>
    <r>
      <rPr>
        <sz val="11"/>
        <rFont val="宋体"/>
        <charset val="134"/>
      </rPr>
      <t>成本指标</t>
    </r>
  </si>
  <si>
    <r>
      <rPr>
        <sz val="11"/>
        <rFont val="宋体"/>
        <charset val="134"/>
      </rPr>
      <t>经济成本指标</t>
    </r>
  </si>
  <si>
    <r>
      <rPr>
        <sz val="11"/>
        <rFont val="宋体"/>
        <charset val="134"/>
      </rPr>
      <t>项目成本控制率</t>
    </r>
  </si>
  <si>
    <t>10</t>
  </si>
  <si>
    <r>
      <rPr>
        <sz val="11"/>
        <rFont val="宋体"/>
        <charset val="134"/>
      </rPr>
      <t>开展健康主题日宣传开展活动的次数</t>
    </r>
  </si>
  <si>
    <r>
      <rPr>
        <sz val="11"/>
        <rFont val="宋体"/>
        <charset val="134"/>
      </rPr>
      <t>≥</t>
    </r>
  </si>
  <si>
    <t>1</t>
  </si>
  <si>
    <r>
      <rPr>
        <sz val="11"/>
        <rFont val="宋体"/>
        <charset val="134"/>
      </rPr>
      <t>能否人均期望寿命达到省上标准</t>
    </r>
  </si>
  <si>
    <r>
      <rPr>
        <sz val="11"/>
        <rFont val="宋体"/>
        <charset val="134"/>
      </rPr>
      <t>定性</t>
    </r>
  </si>
  <si>
    <t>高</t>
  </si>
  <si>
    <r>
      <rPr>
        <sz val="11"/>
        <rFont val="宋体"/>
        <charset val="134"/>
      </rPr>
      <t>完成慢病综合防控示范区信息报送合格率</t>
    </r>
  </si>
  <si>
    <r>
      <rPr>
        <sz val="11"/>
        <rFont val="宋体"/>
        <charset val="134"/>
      </rPr>
      <t>满意度指标</t>
    </r>
  </si>
  <si>
    <r>
      <rPr>
        <sz val="11"/>
        <rFont val="宋体"/>
        <charset val="134"/>
      </rPr>
      <t>服务对象满意度指标</t>
    </r>
  </si>
  <si>
    <r>
      <rPr>
        <sz val="11"/>
        <rFont val="宋体"/>
        <charset val="134"/>
      </rPr>
      <t>服务对象满意率</t>
    </r>
  </si>
  <si>
    <t>90</t>
  </si>
  <si>
    <r>
      <rPr>
        <sz val="11"/>
        <rFont val="宋体"/>
        <charset val="134"/>
      </rPr>
      <t>对基层人员培训的次数</t>
    </r>
  </si>
  <si>
    <t>2</t>
  </si>
  <si>
    <r>
      <rPr>
        <sz val="11"/>
        <rFont val="宋体"/>
        <charset val="134"/>
      </rPr>
      <t>时效指标</t>
    </r>
  </si>
  <si>
    <r>
      <rPr>
        <sz val="11"/>
        <rFont val="宋体"/>
        <charset val="134"/>
      </rPr>
      <t>各项任务完成及时率</t>
    </r>
  </si>
  <si>
    <r>
      <rPr>
        <sz val="11"/>
        <rFont val="宋体"/>
        <charset val="134"/>
      </rPr>
      <t>为广市各个医疗卫生单位提供优质合格的疫苗；及时向商家付款；及时向领苗单位收款并上缴财政</t>
    </r>
  </si>
  <si>
    <r>
      <rPr>
        <sz val="11"/>
        <rFont val="宋体"/>
        <charset val="134"/>
      </rPr>
      <t>项目完成及时率</t>
    </r>
  </si>
  <si>
    <r>
      <rPr>
        <sz val="11"/>
        <rFont val="宋体"/>
        <charset val="134"/>
      </rPr>
      <t>项目成本率</t>
    </r>
  </si>
  <si>
    <r>
      <rPr>
        <sz val="11"/>
        <rFont val="宋体"/>
        <charset val="134"/>
      </rPr>
      <t>疫苗款收入</t>
    </r>
  </si>
  <si>
    <t>3200</t>
  </si>
  <si>
    <t>万元</t>
  </si>
  <si>
    <r>
      <rPr>
        <sz val="11"/>
        <rFont val="宋体"/>
        <charset val="134"/>
      </rPr>
      <t>疫苗合格率</t>
    </r>
  </si>
  <si>
    <r>
      <rPr>
        <sz val="11"/>
        <rFont val="宋体"/>
        <charset val="134"/>
      </rPr>
      <t>全市疫苗受益率</t>
    </r>
  </si>
  <si>
    <r>
      <rPr>
        <sz val="11"/>
        <rFont val="宋体"/>
        <charset val="134"/>
      </rPr>
      <t>限制和减少艾滋病传播，确保男男同性恋检测40人次，会议培训频数1次，艾滋病病毒感染者治疗覆盖率90%。</t>
    </r>
  </si>
  <si>
    <r>
      <rPr>
        <sz val="11"/>
        <rFont val="宋体"/>
        <charset val="134"/>
      </rPr>
      <t>服务对象满意度</t>
    </r>
  </si>
  <si>
    <r>
      <rPr>
        <sz val="11"/>
        <rFont val="宋体"/>
        <charset val="134"/>
      </rPr>
      <t>项目完成时间</t>
    </r>
  </si>
  <si>
    <t>年</t>
  </si>
  <si>
    <r>
      <rPr>
        <sz val="11"/>
        <rFont val="宋体"/>
        <charset val="134"/>
      </rPr>
      <t>会议培训频数</t>
    </r>
  </si>
  <si>
    <t>人次</t>
  </si>
  <si>
    <r>
      <rPr>
        <sz val="11"/>
        <rFont val="宋体"/>
        <charset val="134"/>
      </rPr>
      <t>艾滋病病毒感染者治疗覆盖率</t>
    </r>
  </si>
  <si>
    <r>
      <rPr>
        <sz val="11"/>
        <rFont val="宋体"/>
        <charset val="134"/>
      </rPr>
      <t>男男同性恋检测</t>
    </r>
  </si>
  <si>
    <t>40</t>
  </si>
  <si>
    <r>
      <rPr>
        <sz val="11"/>
        <rFont val="宋体"/>
        <charset val="134"/>
      </rPr>
      <t>居民艾滋病防治意识持续提高</t>
    </r>
  </si>
  <si>
    <t>提高</t>
  </si>
  <si>
    <r>
      <rPr>
        <sz val="11"/>
        <rFont val="宋体"/>
        <charset val="134"/>
      </rPr>
      <t>德市重传委发[2022]1号：德阳市重大传染防治工作委员会关于印发2022年德阳市艾滋病防治工作重点任务的通知，做好阻断和减少艾滋病的传播；做好艾滋病患者的管理工作。</t>
    </r>
  </si>
  <si>
    <r>
      <rPr>
        <sz val="11"/>
        <rFont val="宋体"/>
        <charset val="134"/>
      </rPr>
      <t>完成艾滋病筛查</t>
    </r>
  </si>
  <si>
    <t>6.8</t>
  </si>
  <si>
    <t>万人次</t>
  </si>
  <si>
    <t>15</t>
  </si>
  <si>
    <r>
      <rPr>
        <sz val="11"/>
        <rFont val="宋体"/>
        <charset val="134"/>
      </rPr>
      <t>成本控制率</t>
    </r>
  </si>
  <si>
    <r>
      <rPr>
        <sz val="11"/>
        <rFont val="宋体"/>
        <charset val="134"/>
      </rPr>
      <t>提高艾滋病防控意识</t>
    </r>
  </si>
  <si>
    <r>
      <rPr>
        <sz val="11"/>
        <rFont val="宋体"/>
        <charset val="134"/>
      </rPr>
      <t>艾滋病病毒确证正确率</t>
    </r>
  </si>
  <si>
    <r>
      <rPr>
        <sz val="11"/>
        <rFont val="宋体"/>
        <charset val="134"/>
      </rPr>
      <t>通过服用美沙酮药物预计7000人次，帮助吸毒人员戒毒，减少毒资流通。</t>
    </r>
  </si>
  <si>
    <r>
      <rPr>
        <sz val="11"/>
        <rFont val="宋体"/>
        <charset val="134"/>
      </rPr>
      <t>减少毒品量</t>
    </r>
  </si>
  <si>
    <t>好</t>
  </si>
  <si>
    <t>对</t>
  </si>
  <si>
    <r>
      <rPr>
        <sz val="11"/>
        <rFont val="宋体"/>
        <charset val="134"/>
      </rPr>
      <t>药物滥用上报率</t>
    </r>
  </si>
  <si>
    <r>
      <rPr>
        <sz val="11"/>
        <rFont val="宋体"/>
        <charset val="134"/>
      </rPr>
      <t>群众满意度</t>
    </r>
  </si>
  <si>
    <r>
      <rPr>
        <sz val="11"/>
        <rFont val="宋体"/>
        <charset val="134"/>
      </rPr>
      <t>美沙酮服药人次</t>
    </r>
  </si>
  <si>
    <t>8000</t>
  </si>
  <si>
    <r>
      <rPr>
        <sz val="11"/>
        <rFont val="宋体"/>
        <charset val="134"/>
      </rPr>
      <t>提高水质监测准确率，及时向有关部门反映监测情况，确保检测样本300个以上，监测覆盖率100%，监测点个数100个。</t>
    </r>
  </si>
  <si>
    <r>
      <rPr>
        <sz val="11"/>
        <rFont val="宋体"/>
        <charset val="134"/>
      </rPr>
      <t>监测点个数</t>
    </r>
  </si>
  <si>
    <t>个</t>
  </si>
  <si>
    <r>
      <rPr>
        <sz val="11"/>
        <rFont val="宋体"/>
        <charset val="134"/>
      </rPr>
      <t>服务对象满意度度</t>
    </r>
  </si>
  <si>
    <r>
      <rPr>
        <sz val="11"/>
        <rFont val="宋体"/>
        <charset val="134"/>
      </rPr>
      <t>监测覆盖率</t>
    </r>
  </si>
  <si>
    <r>
      <rPr>
        <sz val="11"/>
        <rFont val="宋体"/>
        <charset val="134"/>
      </rPr>
      <t>检测样本</t>
    </r>
  </si>
  <si>
    <t>300</t>
  </si>
  <si>
    <r>
      <rPr>
        <sz val="11"/>
        <rFont val="宋体"/>
        <charset val="134"/>
      </rPr>
      <t>掌握全市生活饮用水水质情况，及时向主管部门反映监测情况，及时上报分析结果</t>
    </r>
  </si>
  <si>
    <r>
      <rPr>
        <sz val="11"/>
        <rFont val="宋体"/>
        <charset val="134"/>
      </rPr>
      <t>监测时间</t>
    </r>
  </si>
  <si>
    <r>
      <rPr>
        <sz val="11"/>
        <rFont val="宋体"/>
        <charset val="134"/>
      </rPr>
      <t>提高查螺灭螺面积,血检人数,提高健康教育人数,及时发放晚血补助</t>
    </r>
  </si>
  <si>
    <r>
      <rPr>
        <sz val="11"/>
        <rFont val="宋体"/>
        <charset val="134"/>
      </rPr>
      <t>巩固消除成果</t>
    </r>
  </si>
  <si>
    <r>
      <rPr>
        <sz val="11"/>
        <rFont val="宋体"/>
        <charset val="134"/>
      </rPr>
      <t>查螺面积</t>
    </r>
  </si>
  <si>
    <t>12</t>
  </si>
  <si>
    <t>万平方千米</t>
  </si>
  <si>
    <r>
      <rPr>
        <sz val="11"/>
        <rFont val="宋体"/>
        <charset val="134"/>
      </rPr>
      <t>灭螺面积</t>
    </r>
  </si>
  <si>
    <r>
      <rPr>
        <sz val="11"/>
        <rFont val="宋体"/>
        <charset val="134"/>
      </rPr>
      <t>项目成本</t>
    </r>
  </si>
  <si>
    <t>万</t>
  </si>
  <si>
    <r>
      <rPr>
        <sz val="11"/>
        <rFont val="宋体"/>
        <charset val="134"/>
      </rPr>
      <t>血检准确率</t>
    </r>
  </si>
  <si>
    <t>99</t>
  </si>
  <si>
    <t>2022</t>
  </si>
  <si>
    <r>
      <rPr>
        <sz val="11"/>
        <rFont val="宋体"/>
        <charset val="134"/>
      </rPr>
      <t>常年开展传染病监测、传染病疫情调查处置，举办传染病防控工作培训，开展手足口、流感、新冠肺炎等传染病防控宣传活动。</t>
    </r>
  </si>
  <si>
    <r>
      <rPr>
        <sz val="11"/>
        <rFont val="宋体"/>
        <charset val="134"/>
      </rPr>
      <t>开展手足口、流感、新冠肺炎等传染病防控宣传活动次数</t>
    </r>
  </si>
  <si>
    <t>4</t>
  </si>
  <si>
    <r>
      <rPr>
        <sz val="11"/>
        <rFont val="宋体"/>
        <charset val="134"/>
      </rPr>
      <t>全年无爆发疫情</t>
    </r>
  </si>
  <si>
    <t>0</t>
  </si>
  <si>
    <r>
      <rPr>
        <sz val="11"/>
        <rFont val="宋体"/>
        <charset val="134"/>
      </rPr>
      <t>对医疗机构开展传染病报告管理督导和指导</t>
    </r>
  </si>
  <si>
    <r>
      <rPr>
        <sz val="11"/>
        <rFont val="宋体"/>
        <charset val="134"/>
      </rPr>
      <t>传染病报告率</t>
    </r>
  </si>
  <si>
    <r>
      <rPr>
        <sz val="11"/>
        <rFont val="宋体"/>
        <charset val="134"/>
      </rPr>
      <t>举办传染病防控工作培训会次数和人数</t>
    </r>
  </si>
  <si>
    <r>
      <rPr>
        <sz val="11"/>
        <rFont val="宋体"/>
        <charset val="134"/>
      </rPr>
      <t>提高结核病的预防水平，做好结核病人的筛查与管理工作。开展结核工作培训2次，督导基层卫生院结核工作4次。确保肺结核患者管理率90%，高危人群耐药筛查率95%，不发生聚集性疫情。</t>
    </r>
  </si>
  <si>
    <r>
      <rPr>
        <sz val="11"/>
        <rFont val="宋体"/>
        <charset val="134"/>
      </rPr>
      <t>肺结核患者管理率</t>
    </r>
  </si>
  <si>
    <r>
      <rPr>
        <sz val="11"/>
        <rFont val="宋体"/>
        <charset val="134"/>
      </rPr>
      <t>按时完成项目率</t>
    </r>
  </si>
  <si>
    <r>
      <rPr>
        <sz val="11"/>
        <rFont val="宋体"/>
        <charset val="134"/>
      </rPr>
      <t>聚集性疫情</t>
    </r>
  </si>
  <si>
    <r>
      <rPr>
        <sz val="11"/>
        <rFont val="宋体"/>
        <charset val="134"/>
      </rPr>
      <t>高危人群耐药筛查率</t>
    </r>
  </si>
  <si>
    <t>95</t>
  </si>
  <si>
    <r>
      <rPr>
        <sz val="11"/>
        <rFont val="宋体"/>
        <charset val="134"/>
      </rPr>
      <t>督导基层卫生院结核工作开展情况次数</t>
    </r>
  </si>
  <si>
    <r>
      <rPr>
        <sz val="11"/>
        <rFont val="宋体"/>
        <charset val="134"/>
      </rPr>
      <t>结核工作培训次数</t>
    </r>
  </si>
  <si>
    <r>
      <rPr>
        <sz val="11"/>
        <rFont val="宋体"/>
        <charset val="134"/>
      </rPr>
      <t>常年开展传染健康教育，每年开展相关建设工作。确保健康大巡讲次数20次以上，对健康教育专业人员培训的1次以上，大型健康宣传活动次数1次以上。</t>
    </r>
  </si>
  <si>
    <r>
      <rPr>
        <sz val="11"/>
        <rFont val="宋体"/>
        <charset val="134"/>
      </rPr>
      <t>健康大巡讲次数</t>
    </r>
  </si>
  <si>
    <r>
      <rPr>
        <sz val="11"/>
        <rFont val="宋体"/>
        <charset val="134"/>
      </rPr>
      <t>提高健康服务水平</t>
    </r>
  </si>
  <si>
    <r>
      <rPr>
        <sz val="11"/>
        <rFont val="宋体"/>
        <charset val="134"/>
      </rPr>
      <t>培训人员满意度</t>
    </r>
  </si>
  <si>
    <r>
      <rPr>
        <sz val="11"/>
        <rFont val="宋体"/>
        <charset val="134"/>
      </rPr>
      <t>对健康教育专业人员培训的次数</t>
    </r>
  </si>
  <si>
    <r>
      <rPr>
        <sz val="11"/>
        <rFont val="宋体"/>
        <charset val="134"/>
      </rPr>
      <t>培训人员合格率</t>
    </r>
  </si>
  <si>
    <r>
      <rPr>
        <sz val="11"/>
        <rFont val="宋体"/>
        <charset val="134"/>
      </rPr>
      <t>为广汉市各个医疗单位提供合格疫苗，完成上级下达的任务指标。</t>
    </r>
  </si>
  <si>
    <r>
      <rPr>
        <sz val="11"/>
        <rFont val="宋体"/>
        <charset val="134"/>
      </rPr>
      <t>预防接种培训次数</t>
    </r>
  </si>
  <si>
    <t>6</t>
  </si>
  <si>
    <r>
      <rPr>
        <sz val="11"/>
        <rFont val="宋体"/>
        <charset val="134"/>
      </rPr>
      <t>冷藏设备配置率</t>
    </r>
  </si>
  <si>
    <r>
      <rPr>
        <sz val="11"/>
        <rFont val="宋体"/>
        <charset val="134"/>
      </rPr>
      <t>督导预防接种工作</t>
    </r>
  </si>
  <si>
    <r>
      <rPr>
        <sz val="11"/>
        <rFont val="宋体"/>
        <charset val="134"/>
      </rPr>
      <t>疫苗扫码设备配备达标率</t>
    </r>
  </si>
  <si>
    <r>
      <rPr>
        <sz val="11"/>
        <rFont val="宋体"/>
        <charset val="134"/>
      </rPr>
      <t>培训（参会）人员满意度</t>
    </r>
  </si>
  <si>
    <r>
      <rPr>
        <sz val="11"/>
        <rFont val="宋体"/>
        <charset val="134"/>
      </rPr>
      <t>免疫接种知晓度</t>
    </r>
  </si>
  <si>
    <r>
      <rPr>
        <sz val="11"/>
        <rFont val="宋体"/>
        <charset val="134"/>
      </rPr>
      <t>改善和提高设备质量，增加设备使用寿命。确保设备检定数量40台套，设备检定及时率90%，并确保设备正常运行1年以上，提高单位服务效率。</t>
    </r>
  </si>
  <si>
    <r>
      <rPr>
        <sz val="11"/>
        <rFont val="宋体"/>
        <charset val="134"/>
      </rPr>
      <t>员工满意度</t>
    </r>
  </si>
  <si>
    <r>
      <rPr>
        <sz val="11"/>
        <rFont val="宋体"/>
        <charset val="134"/>
      </rPr>
      <t>设备检定数量</t>
    </r>
  </si>
  <si>
    <t>台/套</t>
  </si>
  <si>
    <r>
      <rPr>
        <sz val="11"/>
        <rFont val="宋体"/>
        <charset val="134"/>
      </rPr>
      <t>检定维护后设备正常运行时长</t>
    </r>
  </si>
  <si>
    <r>
      <rPr>
        <sz val="11"/>
        <rFont val="宋体"/>
        <charset val="134"/>
      </rPr>
      <t>提高单位服务效率</t>
    </r>
  </si>
  <si>
    <r>
      <rPr>
        <sz val="11"/>
        <rFont val="宋体"/>
        <charset val="134"/>
      </rPr>
      <t>检定维护及时率</t>
    </r>
  </si>
  <si>
    <r>
      <rPr>
        <sz val="11"/>
        <rFont val="宋体"/>
        <charset val="134"/>
      </rPr>
      <t>51068123R000007718847-公务员医疗补助</t>
    </r>
  </si>
  <si>
    <r>
      <rPr>
        <sz val="11"/>
        <rFont val="宋体"/>
        <charset val="134"/>
      </rPr>
      <t>51068123R000007720171-工资性支出（事业-基础绩效）</t>
    </r>
  </si>
  <si>
    <r>
      <rPr>
        <sz val="11"/>
        <rFont val="宋体"/>
        <charset val="134"/>
      </rPr>
      <t>51068123R000007720397-工资性支出（事业-目标考核）</t>
    </r>
  </si>
  <si>
    <r>
      <rPr>
        <sz val="11"/>
        <rFont val="宋体"/>
        <charset val="134"/>
      </rPr>
      <t>保证核酸检测工作运行正常</t>
    </r>
  </si>
  <si>
    <r>
      <rPr>
        <sz val="11"/>
        <rFont val="宋体"/>
        <charset val="134"/>
      </rPr>
      <t>医疗废弃物处理率</t>
    </r>
  </si>
  <si>
    <r>
      <rPr>
        <sz val="11"/>
        <rFont val="宋体"/>
        <charset val="134"/>
      </rPr>
      <t>核酸检测能力逐步提高</t>
    </r>
  </si>
  <si>
    <r>
      <rPr>
        <sz val="11"/>
        <rFont val="宋体"/>
        <charset val="134"/>
      </rPr>
      <t>pcr实验室正常运行率</t>
    </r>
  </si>
  <si>
    <r>
      <rPr>
        <sz val="11"/>
        <rFont val="宋体"/>
        <charset val="134"/>
      </rPr>
      <t>核酸检测正确率</t>
    </r>
  </si>
  <si>
    <r>
      <rPr>
        <sz val="11"/>
        <rFont val="宋体"/>
        <charset val="134"/>
      </rPr>
      <t>样本收集转运率</t>
    </r>
  </si>
  <si>
    <r>
      <rPr>
        <sz val="11"/>
        <rFont val="宋体"/>
        <charset val="134"/>
      </rPr>
      <t>该测算费用为3年费用原来项目为《体检监测试剂、耗材（专审）》，体检工作已移交，目前保留健康危害因素监测试剂、耗材。根据《传染病防治法》、《消毒管理办法》、《食品安全法》等法律法规，要求开展各类健康危害因素监测。根据近几年健康危害因素监测情况及经费使用情况，2022年预算10万元用于开展消毒效果监测、突发职业中毒、食物中毒、饮用水安全事件及传染病聚集性疫情等应急处置等工作所需监测试剂、耗材费用。</t>
    </r>
  </si>
  <si>
    <r>
      <rPr>
        <sz val="11"/>
        <rFont val="宋体"/>
        <charset val="134"/>
      </rPr>
      <t>处置食品中毒、饮水安全事件次数</t>
    </r>
  </si>
  <si>
    <r>
      <rPr>
        <sz val="11"/>
        <rFont val="宋体"/>
        <charset val="134"/>
      </rPr>
      <t>健康危害因素监测</t>
    </r>
  </si>
  <si>
    <t>逐年提高</t>
  </si>
  <si>
    <t>张</t>
  </si>
  <si>
    <r>
      <rPr>
        <sz val="11"/>
        <rFont val="宋体"/>
        <charset val="134"/>
      </rPr>
      <t>成本率</t>
    </r>
  </si>
  <si>
    <r>
      <rPr>
        <sz val="11"/>
        <rFont val="宋体"/>
        <charset val="134"/>
      </rPr>
      <t>及时处置率</t>
    </r>
  </si>
  <si>
    <r>
      <rPr>
        <sz val="11"/>
        <rFont val="宋体"/>
        <charset val="134"/>
      </rPr>
      <t>消毒效果监测个数</t>
    </r>
  </si>
  <si>
    <t>表16</t>
  </si>
  <si>
    <t>政府购买服务预算表</t>
  </si>
  <si>
    <t>单位名称/项目名称</t>
  </si>
  <si>
    <t>指导性目录</t>
  </si>
  <si>
    <t>服务领域</t>
  </si>
  <si>
    <t>预算金额</t>
  </si>
  <si>
    <t>合同期限</t>
  </si>
  <si>
    <t>备注</t>
  </si>
  <si>
    <t>一级</t>
  </si>
  <si>
    <t>二级</t>
  </si>
  <si>
    <t>三级</t>
  </si>
  <si>
    <t>表17</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</si>
  <si>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</si>
  <si>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</si>
  <si>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</si>
  <si>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</si>
  <si>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</si>
  <si>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</si>
  <si>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</si>
  <si>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</si>
  <si>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</si>
  <si>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t>表18</t>
  </si>
  <si>
    <t>国有资产配置预算表</t>
  </si>
  <si>
    <t>资产分类</t>
  </si>
  <si>
    <t>配置数量</t>
  </si>
  <si>
    <t>单价（元）</t>
  </si>
  <si>
    <t>配置资产金额
（万元）</t>
  </si>
  <si>
    <t>资产配置预算说明</t>
  </si>
  <si>
    <t>表19</t>
  </si>
  <si>
    <t>部门绩效表</t>
  </si>
  <si>
    <t>预算部门</t>
  </si>
  <si>
    <t>职能职责</t>
  </si>
  <si>
    <t>活动</t>
  </si>
  <si>
    <t>绩效目标</t>
  </si>
  <si>
    <t>行业领域</t>
  </si>
  <si>
    <t>表20</t>
  </si>
  <si>
    <t>2023-2025年支出计划总表</t>
  </si>
  <si>
    <t>2023年</t>
  </si>
  <si>
    <t>2024年</t>
  </si>
  <si>
    <t>2025年</t>
  </si>
  <si>
    <t>表21</t>
  </si>
  <si>
    <t>2023-2025年支出计划明细表</t>
  </si>
  <si>
    <t>2023-2025年合计</t>
  </si>
  <si>
    <t>2023年预算数</t>
  </si>
  <si>
    <t>2024年预算数</t>
  </si>
  <si>
    <t>2025年预算数</t>
  </si>
  <si>
    <t>政府性基金</t>
  </si>
  <si>
    <r>
      <rPr>
        <sz val="11"/>
        <rFont val="宋体"/>
        <charset val="134"/>
      </rPr>
      <t>1-人员类</t>
    </r>
  </si>
  <si>
    <r>
      <rPr>
        <sz val="11"/>
        <rFont val="宋体"/>
        <charset val="134"/>
      </rPr>
      <t>21-公用经费</t>
    </r>
  </si>
  <si>
    <r>
      <rPr>
        <sz val="11"/>
        <rFont val="宋体"/>
        <charset val="134"/>
      </rPr>
      <t>31-部门项目</t>
    </r>
  </si>
  <si>
    <t>表22</t>
  </si>
  <si>
    <t>人员和车辆基本情况表</t>
  </si>
  <si>
    <t>单位：人、辆</t>
  </si>
  <si>
    <t>编   制   人   数</t>
  </si>
  <si>
    <t>实          有          人          数</t>
  </si>
  <si>
    <t>车    辆    情    况</t>
  </si>
  <si>
    <t>在    校    生    实    有    数</t>
  </si>
  <si>
    <t>在校生
标准数</t>
  </si>
  <si>
    <t>行政编制</t>
  </si>
  <si>
    <t>政法编制</t>
  </si>
  <si>
    <t>事业编制</t>
  </si>
  <si>
    <t>工勤人员编制</t>
  </si>
  <si>
    <t>财政定额补
贴岗编制数</t>
  </si>
  <si>
    <t>在职人员</t>
  </si>
  <si>
    <t>离休人员</t>
  </si>
  <si>
    <t>编外长聘人员</t>
  </si>
  <si>
    <t>遗属人员</t>
  </si>
  <si>
    <t>车辆编制</t>
  </si>
  <si>
    <t>实有
车辆数</t>
  </si>
  <si>
    <t>标准
车辆数</t>
  </si>
  <si>
    <t>全日制博士
研究生</t>
  </si>
  <si>
    <t>全日制硕士
研究生</t>
  </si>
  <si>
    <t>全日制大学
本科生</t>
  </si>
  <si>
    <t>全日制
大专生</t>
  </si>
  <si>
    <t>中专生</t>
  </si>
  <si>
    <t>高中生</t>
  </si>
  <si>
    <t>初中生</t>
  </si>
  <si>
    <t>小学生</t>
  </si>
  <si>
    <t>幼儿园
学生</t>
  </si>
  <si>
    <t>农村中小学寄宿学生数</t>
  </si>
  <si>
    <t>财政预算
管理</t>
  </si>
  <si>
    <t>自筹</t>
  </si>
  <si>
    <t>机关工勤</t>
  </si>
  <si>
    <t>事业工勤</t>
  </si>
  <si>
    <t>行政/政法
人员</t>
  </si>
  <si>
    <t>事业
人员</t>
  </si>
  <si>
    <t>工勤
人员</t>
  </si>
  <si>
    <t>一般公务用车
保留数
（或编制数）</t>
  </si>
  <si>
    <t>一般执法执勤
用车保留数
（或编制数）</t>
  </si>
  <si>
    <t>特种专业技术
用车保留数
（或编制数）</t>
  </si>
  <si>
    <t>全日制
中专生</t>
  </si>
  <si>
    <t>非全日制
中专生</t>
  </si>
  <si>
    <t>“三公”经费控制率[计算方法为：（“三公”经费实际支出数/预算安排数]×100%）</t>
  </si>
</sst>
</file>

<file path=xl/styles.xml><?xml version="1.0" encoding="utf-8"?>
<styleSheet xmlns="http://schemas.openxmlformats.org/spreadsheetml/2006/main">
  <numFmts count="2">
    <numFmt numFmtId="178" formatCode="#0"/>
    <numFmt numFmtId="179" formatCode="yyyy&quot;年&quot;mm&quot;月&quot;dd&quot;日&quot;"/>
  </numFmts>
  <fonts count="17">
    <font>
      <sz val="11"/>
      <color indexed="8"/>
      <name val="宋体"/>
      <charset val="1"/>
      <scheme val="minor"/>
    </font>
    <font>
      <sz val="9"/>
      <color rgb="FF000000"/>
      <name val="SimSun"/>
      <charset val="134"/>
    </font>
    <font>
      <sz val="11"/>
      <color rgb="FF000000"/>
      <name val="宋体"/>
      <charset val="134"/>
    </font>
    <font>
      <b/>
      <sz val="16"/>
      <color rgb="FF000000"/>
      <name val="黑体"/>
      <charset val="134"/>
    </font>
    <font>
      <sz val="9"/>
      <color rgb="FF000000"/>
      <name val="宋体"/>
      <charset val="134"/>
    </font>
    <font>
      <b/>
      <sz val="11"/>
      <color rgb="FF000000"/>
      <name val="宋体"/>
      <charset val="134"/>
    </font>
    <font>
      <sz val="11"/>
      <color rgb="FF000000"/>
      <name val="SimSun"/>
      <charset val="134"/>
    </font>
    <font>
      <b/>
      <sz val="9"/>
      <color rgb="FF000000"/>
      <name val="SimSun"/>
      <charset val="134"/>
    </font>
    <font>
      <b/>
      <sz val="11"/>
      <color rgb="FF000000"/>
      <name val="SimSun"/>
      <charset val="134"/>
    </font>
    <font>
      <b/>
      <sz val="9"/>
      <color rgb="FF000000"/>
      <name val="宋体"/>
      <charset val="134"/>
    </font>
    <font>
      <sz val="9"/>
      <name val="SimSun"/>
      <charset val="134"/>
    </font>
    <font>
      <sz val="11"/>
      <color rgb="FFFFFFFF"/>
      <name val="宋体"/>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C2C3C4"/>
      </left>
      <right style="thin">
        <color rgb="FFC2C3C4"/>
      </right>
      <top style="thin">
        <color rgb="FFC2C3C4"/>
      </top>
      <bottom/>
      <diagonal/>
    </border>
    <border>
      <left style="thin">
        <color rgb="FFC2C3C4"/>
      </left>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rgb="FFC2C3C4"/>
      </left>
      <right style="thin">
        <color rgb="FFC2C3C4"/>
      </right>
      <top/>
      <bottom style="thin">
        <color rgb="FFC2C3C4"/>
      </bottom>
      <diagonal/>
    </border>
  </borders>
  <cellStyleXfs count="1">
    <xf numFmtId="0" fontId="0" fillId="0" borderId="0">
      <alignment vertical="center"/>
    </xf>
  </cellStyleXfs>
  <cellXfs count="118">
    <xf numFmtId="0" fontId="0" fillId="0" borderId="0" xfId="0" applyFont="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3" fillId="0" borderId="2" xfId="0" applyFont="1" applyBorder="1" applyAlignment="1">
      <alignment horizontal="center" vertical="center"/>
    </xf>
    <xf numFmtId="0" fontId="4" fillId="0" borderId="3" xfId="0" applyFont="1" applyBorder="1" applyAlignment="1">
      <alignment vertical="center" wrapText="1"/>
    </xf>
    <xf numFmtId="0" fontId="1" fillId="0" borderId="3" xfId="0" applyFont="1" applyBorder="1">
      <alignment vertical="center"/>
    </xf>
    <xf numFmtId="0" fontId="5" fillId="2" borderId="4" xfId="0" applyFont="1" applyFill="1" applyBorder="1" applyAlignment="1">
      <alignment horizontal="center" vertical="center"/>
    </xf>
    <xf numFmtId="0" fontId="4" fillId="0" borderId="1"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178" fontId="6" fillId="0" borderId="4" xfId="0" applyNumberFormat="1" applyFont="1" applyBorder="1" applyAlignment="1">
      <alignment horizontal="righ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5" fillId="2" borderId="4" xfId="0" applyFont="1" applyFill="1" applyBorder="1" applyAlignment="1">
      <alignment horizontal="center" vertical="center" wrapText="1"/>
    </xf>
    <xf numFmtId="0" fontId="4" fillId="0" borderId="7" xfId="0" applyFont="1" applyBorder="1" applyAlignment="1">
      <alignment vertical="center" wrapText="1"/>
    </xf>
    <xf numFmtId="0" fontId="3" fillId="0" borderId="1" xfId="0" applyFont="1" applyBorder="1" applyAlignment="1">
      <alignment horizontal="center" vertical="center"/>
    </xf>
    <xf numFmtId="4" fontId="6" fillId="0" borderId="4" xfId="0" applyNumberFormat="1" applyFont="1" applyBorder="1" applyAlignment="1">
      <alignment horizontal="right" vertical="center"/>
    </xf>
    <xf numFmtId="0" fontId="6" fillId="0" borderId="3" xfId="0" applyFont="1" applyBorder="1" applyAlignment="1">
      <alignment horizontal="center" vertical="center"/>
    </xf>
    <xf numFmtId="0" fontId="4" fillId="0" borderId="8" xfId="0" applyFont="1" applyBorder="1" applyAlignment="1">
      <alignment vertical="center" wrapText="1"/>
    </xf>
    <xf numFmtId="4" fontId="6" fillId="0" borderId="9" xfId="0" applyNumberFormat="1" applyFont="1" applyBorder="1" applyAlignment="1">
      <alignment horizontal="right" vertical="center"/>
    </xf>
    <xf numFmtId="0" fontId="2" fillId="3" borderId="9" xfId="0" applyFont="1" applyFill="1" applyBorder="1" applyAlignment="1">
      <alignment horizontal="left" vertical="center" wrapText="1"/>
    </xf>
    <xf numFmtId="0" fontId="1" fillId="0" borderId="7" xfId="0" applyFont="1" applyBorder="1">
      <alignment vertical="center"/>
    </xf>
    <xf numFmtId="0" fontId="4" fillId="0" borderId="10"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0" fontId="1" fillId="0" borderId="1" xfId="0" applyFont="1" applyBorder="1" applyAlignment="1">
      <alignment vertical="center" wrapText="1"/>
    </xf>
    <xf numFmtId="0" fontId="5" fillId="2" borderId="9" xfId="0" applyFont="1" applyFill="1" applyBorder="1" applyAlignment="1">
      <alignment horizontal="center" vertical="center" wrapText="1"/>
    </xf>
    <xf numFmtId="0" fontId="2" fillId="0" borderId="9" xfId="0" applyFont="1" applyBorder="1" applyAlignment="1">
      <alignment horizontal="left" vertical="center" wrapText="1"/>
    </xf>
    <xf numFmtId="0" fontId="1" fillId="0" borderId="6" xfId="0" applyFont="1" applyBorder="1" applyAlignment="1">
      <alignment vertical="center" wrapText="1"/>
    </xf>
    <xf numFmtId="0" fontId="6" fillId="0" borderId="3" xfId="0" applyFont="1" applyBorder="1" applyAlignment="1">
      <alignment horizontal="center"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1" fillId="0" borderId="10" xfId="0" applyFont="1" applyBorder="1" applyAlignment="1">
      <alignment vertical="center" wrapText="1"/>
    </xf>
    <xf numFmtId="0" fontId="7" fillId="0" borderId="1" xfId="0" applyFont="1" applyBorder="1" applyAlignment="1">
      <alignment vertical="center" wrapText="1"/>
    </xf>
    <xf numFmtId="0" fontId="5" fillId="0" borderId="9" xfId="0" applyFont="1" applyBorder="1" applyAlignment="1">
      <alignment horizontal="center" vertical="center" wrapText="1"/>
    </xf>
    <xf numFmtId="0" fontId="8" fillId="0" borderId="4" xfId="0" applyFont="1" applyBorder="1" applyAlignment="1">
      <alignment horizontal="right" vertical="center"/>
    </xf>
    <xf numFmtId="4" fontId="8" fillId="0" borderId="4"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indent="1"/>
    </xf>
    <xf numFmtId="0" fontId="2" fillId="0" borderId="4" xfId="0" applyFont="1" applyBorder="1" applyAlignment="1">
      <alignment horizontal="right" vertical="center"/>
    </xf>
    <xf numFmtId="4" fontId="2"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9" fillId="0" borderId="1" xfId="0" applyFont="1" applyBorder="1" applyAlignment="1">
      <alignment vertical="center" wrapText="1"/>
    </xf>
    <xf numFmtId="4" fontId="5" fillId="0" borderId="4" xfId="0" applyNumberFormat="1" applyFont="1" applyBorder="1" applyAlignment="1">
      <alignment horizontal="right" vertical="center"/>
    </xf>
    <xf numFmtId="0" fontId="1" fillId="0" borderId="6" xfId="0" applyFont="1" applyBorder="1" applyAlignment="1">
      <alignment horizontal="center" vertical="center" wrapText="1"/>
    </xf>
    <xf numFmtId="0" fontId="9" fillId="0" borderId="7" xfId="0" applyFont="1" applyBorder="1" applyAlignment="1">
      <alignment vertical="center" wrapText="1"/>
    </xf>
    <xf numFmtId="0" fontId="2" fillId="0" borderId="9" xfId="0" applyFont="1" applyBorder="1" applyAlignment="1">
      <alignment horizontal="left" vertical="center"/>
    </xf>
    <xf numFmtId="0" fontId="10" fillId="0" borderId="0" xfId="0" applyFont="1" applyBorder="1" applyAlignment="1">
      <alignment vertical="center" wrapText="1"/>
    </xf>
    <xf numFmtId="0" fontId="5" fillId="0" borderId="9" xfId="0" applyFont="1" applyBorder="1" applyAlignment="1">
      <alignment horizontal="left" vertical="center"/>
    </xf>
    <xf numFmtId="0" fontId="1" fillId="0" borderId="11" xfId="0" applyFont="1" applyBorder="1" applyAlignment="1">
      <alignment vertic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3" fillId="0" borderId="13" xfId="0" applyFont="1" applyBorder="1" applyAlignment="1">
      <alignment horizontal="center" vertical="center"/>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0" xfId="0" applyFont="1" applyBorder="1">
      <alignment vertical="center"/>
    </xf>
    <xf numFmtId="0" fontId="5" fillId="2" borderId="9" xfId="0" applyFont="1" applyFill="1" applyBorder="1" applyAlignment="1">
      <alignment horizontal="center" vertical="center"/>
    </xf>
    <xf numFmtId="0" fontId="7" fillId="0" borderId="1" xfId="0" applyFont="1" applyBorder="1">
      <alignment vertical="center"/>
    </xf>
    <xf numFmtId="0" fontId="5" fillId="0" borderId="9" xfId="0" applyFont="1" applyBorder="1" applyAlignment="1">
      <alignment horizontal="center" vertical="center"/>
    </xf>
    <xf numFmtId="4" fontId="8" fillId="0" borderId="9" xfId="0" applyNumberFormat="1" applyFont="1" applyBorder="1" applyAlignment="1">
      <alignment horizontal="right" vertical="center"/>
    </xf>
    <xf numFmtId="0" fontId="1" fillId="0" borderId="6" xfId="0" applyFont="1" applyBorder="1">
      <alignment vertical="center"/>
    </xf>
    <xf numFmtId="0" fontId="7" fillId="0" borderId="7" xfId="0" applyFont="1" applyBorder="1">
      <alignment vertical="center"/>
    </xf>
    <xf numFmtId="0" fontId="1" fillId="0" borderId="5" xfId="0" applyFont="1" applyBorder="1">
      <alignment vertical="center"/>
    </xf>
    <xf numFmtId="0" fontId="2" fillId="3" borderId="9" xfId="0" applyFont="1" applyFill="1" applyBorder="1" applyAlignment="1">
      <alignment horizontal="left" vertical="center"/>
    </xf>
    <xf numFmtId="0" fontId="4" fillId="0" borderId="0" xfId="0" applyFont="1" applyBorder="1" applyAlignment="1">
      <alignment vertical="center" wrapText="1"/>
    </xf>
    <xf numFmtId="0" fontId="5" fillId="3" borderId="9" xfId="0" applyFont="1" applyFill="1" applyBorder="1" applyAlignment="1">
      <alignment horizontal="center" vertical="center"/>
    </xf>
    <xf numFmtId="0" fontId="1" fillId="0" borderId="0" xfId="0" applyFont="1" applyBorder="1" applyAlignment="1">
      <alignment vertical="center" wrapText="1"/>
    </xf>
    <xf numFmtId="0" fontId="1" fillId="0" borderId="8" xfId="0" applyFont="1" applyBorder="1">
      <alignment vertical="center"/>
    </xf>
    <xf numFmtId="0" fontId="2" fillId="0" borderId="4" xfId="0" applyFont="1" applyBorder="1" applyAlignment="1">
      <alignment horizontal="left" vertical="center"/>
    </xf>
    <xf numFmtId="0" fontId="5" fillId="2" borderId="18" xfId="0" applyFont="1" applyFill="1" applyBorder="1" applyAlignment="1">
      <alignment horizontal="center" vertical="center"/>
    </xf>
    <xf numFmtId="4" fontId="8" fillId="0" borderId="19" xfId="0" applyNumberFormat="1" applyFont="1" applyBorder="1" applyAlignment="1">
      <alignment horizontal="right" vertical="center"/>
    </xf>
    <xf numFmtId="0" fontId="6" fillId="0" borderId="3" xfId="0" applyFont="1" applyBorder="1" applyAlignment="1">
      <alignment horizontal="right" vertical="center"/>
    </xf>
    <xf numFmtId="0" fontId="2" fillId="3" borderId="9" xfId="0" applyFont="1" applyFill="1" applyBorder="1" applyAlignment="1">
      <alignment horizontal="left" vertical="center" wrapText="1" indent="1"/>
    </xf>
    <xf numFmtId="0" fontId="6" fillId="0" borderId="1" xfId="0" applyFont="1" applyBorder="1">
      <alignment vertical="center"/>
    </xf>
    <xf numFmtId="0" fontId="4" fillId="0" borderId="1" xfId="0" applyFont="1" applyBorder="1">
      <alignment vertical="center"/>
    </xf>
    <xf numFmtId="0" fontId="12" fillId="0" borderId="4" xfId="0" applyFont="1" applyBorder="1" applyAlignment="1">
      <alignment horizontal="left"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179" fontId="15" fillId="0" borderId="0" xfId="0" applyNumberFormat="1" applyFont="1" applyBorder="1" applyAlignment="1">
      <alignment horizontal="center" vertical="center" wrapText="1"/>
    </xf>
    <xf numFmtId="0" fontId="3" fillId="0" borderId="2" xfId="0" applyFont="1" applyBorder="1" applyAlignment="1">
      <alignment horizontal="center" vertical="center"/>
    </xf>
    <xf numFmtId="0" fontId="2" fillId="0" borderId="3" xfId="0" applyFont="1" applyBorder="1">
      <alignment vertical="center"/>
    </xf>
    <xf numFmtId="0" fontId="5" fillId="2" borderId="4" xfId="0" applyFont="1" applyFill="1" applyBorder="1" applyAlignment="1">
      <alignment horizontal="center" vertical="center"/>
    </xf>
    <xf numFmtId="0" fontId="4"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11" fillId="0" borderId="3" xfId="0" applyFont="1" applyBorder="1">
      <alignment vertical="center"/>
    </xf>
    <xf numFmtId="0" fontId="4" fillId="0" borderId="3" xfId="0" applyFont="1" applyBorder="1" applyAlignment="1">
      <alignment vertical="center" wrapText="1"/>
    </xf>
    <xf numFmtId="0" fontId="6" fillId="0" borderId="3" xfId="0" applyFont="1" applyBorder="1" applyAlignment="1">
      <alignment horizontal="right" vertical="center"/>
    </xf>
    <xf numFmtId="0" fontId="5" fillId="2" borderId="9" xfId="0" applyFont="1" applyFill="1" applyBorder="1" applyAlignment="1">
      <alignment horizontal="center" vertical="center"/>
    </xf>
    <xf numFmtId="0" fontId="5" fillId="0" borderId="9" xfId="0" applyFont="1" applyBorder="1" applyAlignment="1">
      <alignment horizontal="center" vertical="center"/>
    </xf>
    <xf numFmtId="0" fontId="1" fillId="0" borderId="1" xfId="0" applyFont="1" applyBorder="1">
      <alignment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1" xfId="0" applyFont="1" applyBorder="1" applyAlignment="1">
      <alignment vertical="center" wrapText="1"/>
    </xf>
    <xf numFmtId="0" fontId="5" fillId="2" borderId="17" xfId="0" applyFont="1" applyFill="1" applyBorder="1" applyAlignment="1">
      <alignment horizontal="center" vertical="center"/>
    </xf>
    <xf numFmtId="0" fontId="5" fillId="2" borderId="9" xfId="0" applyFont="1" applyFill="1" applyBorder="1" applyAlignment="1">
      <alignment horizontal="center" vertical="center" wrapText="1"/>
    </xf>
    <xf numFmtId="0" fontId="7" fillId="0" borderId="7" xfId="0" applyFont="1" applyBorder="1" applyAlignment="1">
      <alignment vertical="center" wrapText="1"/>
    </xf>
    <xf numFmtId="0" fontId="2" fillId="0" borderId="3"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6" fillId="0" borderId="3" xfId="0" applyFont="1" applyBorder="1" applyAlignment="1">
      <alignment horizontal="center" vertical="center" wrapText="1"/>
    </xf>
    <xf numFmtId="0" fontId="5"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4" fontId="2" fillId="0" borderId="4" xfId="0" applyNumberFormat="1" applyFont="1" applyBorder="1" applyAlignment="1">
      <alignment horizontal="right" vertical="center"/>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5"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defaultColWidth="10" defaultRowHeight="13.5"/>
  <cols>
    <col min="1" max="1" width="143.625" customWidth="1"/>
  </cols>
  <sheetData>
    <row r="1" spans="1:1" ht="170.85" customHeight="1">
      <c r="A1" s="86" t="s">
        <v>0</v>
      </c>
    </row>
    <row r="2" spans="1:1" ht="74.25" customHeight="1">
      <c r="A2" s="87" t="s">
        <v>1</v>
      </c>
    </row>
    <row r="3" spans="1:1" ht="128.1" customHeight="1">
      <c r="A3" s="88">
        <v>44954</v>
      </c>
    </row>
  </sheetData>
  <phoneticPr fontId="16" type="noConversion"/>
  <pageMargins left="0.75" right="0.75" top="0.270000010728836" bottom="0.27000001072883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G9"/>
  <sheetViews>
    <sheetView workbookViewId="0"/>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32"/>
      <c r="B1" s="29" t="s">
        <v>231</v>
      </c>
      <c r="C1" s="29"/>
      <c r="D1" s="28"/>
      <c r="E1" s="28"/>
      <c r="F1" s="28"/>
      <c r="G1" s="38"/>
    </row>
    <row r="2" spans="1:7" ht="19.899999999999999" customHeight="1">
      <c r="A2" s="32"/>
      <c r="B2" s="89" t="s">
        <v>232</v>
      </c>
      <c r="C2" s="89"/>
      <c r="D2" s="89"/>
      <c r="E2" s="89"/>
      <c r="F2" s="89"/>
      <c r="G2" s="38" t="s">
        <v>4</v>
      </c>
    </row>
    <row r="3" spans="1:7" ht="17.100000000000001" customHeight="1">
      <c r="A3" s="32"/>
      <c r="B3" s="31"/>
      <c r="C3" s="57"/>
      <c r="D3" s="30"/>
      <c r="E3" s="30"/>
      <c r="F3" s="36" t="s">
        <v>6</v>
      </c>
      <c r="G3" s="38"/>
    </row>
    <row r="4" spans="1:7" ht="21.4" customHeight="1">
      <c r="A4" s="32"/>
      <c r="B4" s="66" t="s">
        <v>64</v>
      </c>
      <c r="C4" s="66" t="s">
        <v>65</v>
      </c>
      <c r="D4" s="33" t="s">
        <v>11</v>
      </c>
      <c r="E4" s="33" t="s">
        <v>66</v>
      </c>
      <c r="F4" s="33" t="s">
        <v>67</v>
      </c>
      <c r="G4" s="38"/>
    </row>
    <row r="5" spans="1:7" ht="19.899999999999999" customHeight="1">
      <c r="A5" s="40"/>
      <c r="B5" s="99" t="s">
        <v>43</v>
      </c>
      <c r="C5" s="99"/>
      <c r="D5" s="69"/>
      <c r="E5" s="69"/>
      <c r="F5" s="69"/>
      <c r="G5" s="45"/>
    </row>
    <row r="6" spans="1:7" ht="19.899999999999999" customHeight="1">
      <c r="A6" s="32"/>
      <c r="B6" s="73"/>
      <c r="C6" s="25" t="s">
        <v>59</v>
      </c>
      <c r="D6" s="21"/>
      <c r="E6" s="24"/>
      <c r="F6" s="24"/>
      <c r="G6" s="38"/>
    </row>
    <row r="7" spans="1:7" ht="19.899999999999999" customHeight="1">
      <c r="A7" s="8"/>
      <c r="B7" s="73"/>
      <c r="C7" s="25" t="s">
        <v>59</v>
      </c>
      <c r="D7" s="21"/>
      <c r="E7" s="24"/>
      <c r="F7" s="24"/>
      <c r="G7" s="19"/>
    </row>
    <row r="8" spans="1:7" ht="19.899999999999999" customHeight="1">
      <c r="A8" s="40"/>
      <c r="B8" s="73"/>
      <c r="C8" s="25" t="s">
        <v>59</v>
      </c>
      <c r="D8" s="21"/>
      <c r="E8" s="24"/>
      <c r="F8" s="24"/>
      <c r="G8" s="45"/>
    </row>
    <row r="9" spans="1:7" ht="11.25" customHeight="1">
      <c r="A9" s="23"/>
      <c r="B9" s="16" t="s">
        <v>4</v>
      </c>
      <c r="C9" s="16"/>
      <c r="D9" s="16"/>
      <c r="E9" s="16"/>
      <c r="F9" s="16"/>
      <c r="G9" s="27"/>
    </row>
  </sheetData>
  <mergeCells count="2">
    <mergeCell ref="B2:F2"/>
    <mergeCell ref="B5:C5"/>
  </mergeCells>
  <phoneticPr fontId="16"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G9"/>
  <sheetViews>
    <sheetView workbookViewId="0"/>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32"/>
      <c r="B1" s="29" t="s">
        <v>233</v>
      </c>
      <c r="C1" s="29"/>
      <c r="D1" s="28"/>
      <c r="E1" s="28"/>
      <c r="F1" s="28"/>
      <c r="G1" s="38"/>
    </row>
    <row r="2" spans="1:7" ht="19.899999999999999" customHeight="1">
      <c r="A2" s="32"/>
      <c r="B2" s="89" t="s">
        <v>234</v>
      </c>
      <c r="C2" s="89"/>
      <c r="D2" s="89"/>
      <c r="E2" s="89"/>
      <c r="F2" s="89"/>
      <c r="G2" s="38" t="s">
        <v>4</v>
      </c>
    </row>
    <row r="3" spans="1:7" ht="17.100000000000001" customHeight="1">
      <c r="A3" s="37"/>
      <c r="B3" s="31"/>
      <c r="C3" s="57"/>
      <c r="D3" s="30"/>
      <c r="E3" s="30"/>
      <c r="F3" s="36" t="s">
        <v>6</v>
      </c>
      <c r="G3" s="39"/>
    </row>
    <row r="4" spans="1:7" ht="21.4" customHeight="1">
      <c r="A4" s="32"/>
      <c r="B4" s="66" t="s">
        <v>64</v>
      </c>
      <c r="C4" s="66" t="s">
        <v>65</v>
      </c>
      <c r="D4" s="33" t="s">
        <v>11</v>
      </c>
      <c r="E4" s="33" t="s">
        <v>66</v>
      </c>
      <c r="F4" s="33" t="s">
        <v>67</v>
      </c>
      <c r="G4" s="38"/>
    </row>
    <row r="5" spans="1:7" ht="19.899999999999999" customHeight="1">
      <c r="A5" s="40"/>
      <c r="B5" s="99" t="s">
        <v>43</v>
      </c>
      <c r="C5" s="99"/>
      <c r="D5" s="69"/>
      <c r="E5" s="69"/>
      <c r="F5" s="69"/>
      <c r="G5" s="45"/>
    </row>
    <row r="6" spans="1:7" ht="19.899999999999999" customHeight="1">
      <c r="A6" s="32"/>
      <c r="B6" s="73"/>
      <c r="C6" s="25" t="s">
        <v>59</v>
      </c>
      <c r="D6" s="21"/>
      <c r="E6" s="24"/>
      <c r="F6" s="24"/>
      <c r="G6" s="38"/>
    </row>
    <row r="7" spans="1:7" ht="19.899999999999999" customHeight="1">
      <c r="A7" s="74"/>
      <c r="B7" s="73"/>
      <c r="C7" s="25" t="s">
        <v>59</v>
      </c>
      <c r="D7" s="21"/>
      <c r="E7" s="24"/>
      <c r="F7" s="24"/>
      <c r="G7" s="74"/>
    </row>
    <row r="8" spans="1:7" ht="19.899999999999999" customHeight="1">
      <c r="A8" s="40"/>
      <c r="B8" s="73"/>
      <c r="C8" s="25" t="s">
        <v>59</v>
      </c>
      <c r="D8" s="21"/>
      <c r="E8" s="24"/>
      <c r="F8" s="24"/>
      <c r="G8" s="45"/>
    </row>
    <row r="9" spans="1:7" ht="11.25" customHeight="1">
      <c r="A9" s="15"/>
      <c r="B9" s="16" t="s">
        <v>4</v>
      </c>
      <c r="C9" s="16"/>
      <c r="D9" s="16"/>
      <c r="E9" s="16"/>
      <c r="F9" s="16"/>
      <c r="G9" s="74"/>
    </row>
  </sheetData>
  <mergeCells count="2">
    <mergeCell ref="B2:F2"/>
    <mergeCell ref="B5:C5"/>
  </mergeCells>
  <phoneticPr fontId="16"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8"/>
  <sheetViews>
    <sheetView workbookViewId="0">
      <selection activeCell="E36" sqref="E36"/>
    </sheetView>
  </sheetViews>
  <sheetFormatPr defaultColWidth="10" defaultRowHeight="13.5"/>
  <cols>
    <col min="1" max="1" width="1.5" customWidth="1"/>
    <col min="2" max="2" width="41" customWidth="1"/>
    <col min="3" max="5" width="16.375" customWidth="1"/>
    <col min="6" max="6" width="16.5" customWidth="1"/>
    <col min="7" max="7" width="19.375" customWidth="1"/>
    <col min="8" max="8" width="18.625" customWidth="1"/>
    <col min="9" max="9" width="16.375" customWidth="1"/>
    <col min="10" max="10" width="1.5" customWidth="1"/>
    <col min="11" max="12" width="9.75" customWidth="1"/>
  </cols>
  <sheetData>
    <row r="1" spans="1:10" ht="14.25" customHeight="1">
      <c r="A1" s="8"/>
      <c r="B1" s="29" t="s">
        <v>235</v>
      </c>
      <c r="C1" s="29"/>
      <c r="D1" s="28"/>
      <c r="E1" s="28"/>
      <c r="F1" s="28"/>
      <c r="G1" s="28" t="s">
        <v>3</v>
      </c>
      <c r="H1" s="28"/>
      <c r="I1" s="28"/>
      <c r="J1" s="38"/>
    </row>
    <row r="2" spans="1:10" ht="19.899999999999999" customHeight="1">
      <c r="A2" s="8"/>
      <c r="B2" s="89" t="s">
        <v>236</v>
      </c>
      <c r="C2" s="89"/>
      <c r="D2" s="89"/>
      <c r="E2" s="89"/>
      <c r="F2" s="89"/>
      <c r="G2" s="89"/>
      <c r="H2" s="89"/>
      <c r="I2" s="89"/>
      <c r="J2" s="38" t="s">
        <v>4</v>
      </c>
    </row>
    <row r="3" spans="1:10" ht="17.100000000000001" customHeight="1">
      <c r="A3" s="8"/>
      <c r="B3" s="107"/>
      <c r="C3" s="107"/>
      <c r="D3" s="30"/>
      <c r="E3" s="30"/>
      <c r="F3" s="30"/>
      <c r="G3" s="30"/>
      <c r="H3" s="36"/>
      <c r="I3" s="36" t="s">
        <v>6</v>
      </c>
      <c r="J3" s="38"/>
    </row>
    <row r="4" spans="1:10" ht="21.4" customHeight="1">
      <c r="A4" s="8"/>
      <c r="B4" s="105" t="s">
        <v>237</v>
      </c>
      <c r="C4" s="105" t="s">
        <v>11</v>
      </c>
      <c r="D4" s="105" t="s">
        <v>238</v>
      </c>
      <c r="E4" s="105"/>
      <c r="F4" s="105"/>
      <c r="G4" s="105"/>
      <c r="H4" s="105" t="s">
        <v>15</v>
      </c>
      <c r="I4" s="105" t="s">
        <v>16</v>
      </c>
      <c r="J4" s="38"/>
    </row>
    <row r="5" spans="1:10" ht="21.4" customHeight="1">
      <c r="A5" s="8"/>
      <c r="B5" s="105"/>
      <c r="C5" s="105"/>
      <c r="D5" s="33" t="s">
        <v>39</v>
      </c>
      <c r="E5" s="33" t="s">
        <v>12</v>
      </c>
      <c r="F5" s="33" t="s">
        <v>13</v>
      </c>
      <c r="G5" s="33" t="s">
        <v>14</v>
      </c>
      <c r="H5" s="105"/>
      <c r="I5" s="105"/>
      <c r="J5" s="38"/>
    </row>
    <row r="6" spans="1:10" ht="19.899999999999999" customHeight="1">
      <c r="A6" s="8"/>
      <c r="B6" s="41" t="s">
        <v>239</v>
      </c>
      <c r="C6" s="69">
        <v>4888.3999999999996</v>
      </c>
      <c r="D6" s="43">
        <v>4888.3999999999996</v>
      </c>
      <c r="E6" s="43">
        <v>4888.3999999999996</v>
      </c>
      <c r="F6" s="43"/>
      <c r="G6" s="43"/>
      <c r="H6" s="43"/>
      <c r="I6" s="43"/>
      <c r="J6" s="45"/>
    </row>
    <row r="7" spans="1:10" ht="19.899999999999999" customHeight="1">
      <c r="A7" s="8"/>
      <c r="B7" s="34" t="s">
        <v>60</v>
      </c>
      <c r="C7" s="24">
        <f>4963.88-75.48</f>
        <v>4888.3999999999996</v>
      </c>
      <c r="D7" s="24">
        <f>4963.88-75.48</f>
        <v>4888.3999999999996</v>
      </c>
      <c r="E7" s="24">
        <f>4963.88-75.48</f>
        <v>4888.3999999999996</v>
      </c>
      <c r="F7" s="21"/>
      <c r="G7" s="21"/>
      <c r="H7" s="21"/>
      <c r="I7" s="21"/>
      <c r="J7" s="38"/>
    </row>
    <row r="8" spans="1:10" ht="19.899999999999999" customHeight="1">
      <c r="A8" s="103"/>
      <c r="B8" s="47" t="s">
        <v>240</v>
      </c>
      <c r="C8" s="24">
        <v>1.52</v>
      </c>
      <c r="D8" s="21">
        <v>1.52</v>
      </c>
      <c r="E8" s="21">
        <v>1.52</v>
      </c>
      <c r="F8" s="21"/>
      <c r="G8" s="21"/>
      <c r="H8" s="21"/>
      <c r="I8" s="21"/>
      <c r="J8" s="109"/>
    </row>
    <row r="9" spans="1:10" ht="19.899999999999999" customHeight="1">
      <c r="A9" s="103"/>
      <c r="B9" s="47" t="s">
        <v>241</v>
      </c>
      <c r="C9" s="24">
        <v>121.91</v>
      </c>
      <c r="D9" s="21">
        <v>121.91</v>
      </c>
      <c r="E9" s="21">
        <v>121.91</v>
      </c>
      <c r="F9" s="21"/>
      <c r="G9" s="21"/>
      <c r="H9" s="21"/>
      <c r="I9" s="21"/>
      <c r="J9" s="109"/>
    </row>
    <row r="10" spans="1:10" ht="19.899999999999999" customHeight="1">
      <c r="A10" s="103"/>
      <c r="B10" s="47" t="s">
        <v>242</v>
      </c>
      <c r="C10" s="24">
        <v>60.95</v>
      </c>
      <c r="D10" s="21">
        <v>60.95</v>
      </c>
      <c r="E10" s="21">
        <v>60.95</v>
      </c>
      <c r="F10" s="21"/>
      <c r="G10" s="21"/>
      <c r="H10" s="21"/>
      <c r="I10" s="21"/>
      <c r="J10" s="109"/>
    </row>
    <row r="11" spans="1:10" ht="19.899999999999999" customHeight="1">
      <c r="A11" s="103"/>
      <c r="B11" s="47" t="s">
        <v>243</v>
      </c>
      <c r="C11" s="24">
        <v>4392.7</v>
      </c>
      <c r="D11" s="21">
        <v>4392.7</v>
      </c>
      <c r="E11" s="21">
        <v>4392.7</v>
      </c>
      <c r="F11" s="21"/>
      <c r="G11" s="21"/>
      <c r="H11" s="21"/>
      <c r="I11" s="21"/>
      <c r="J11" s="109"/>
    </row>
    <row r="12" spans="1:10" ht="19.899999999999999" customHeight="1">
      <c r="A12" s="103"/>
      <c r="B12" s="47" t="s">
        <v>244</v>
      </c>
      <c r="C12" s="24">
        <v>10</v>
      </c>
      <c r="D12" s="21">
        <v>10</v>
      </c>
      <c r="E12" s="21">
        <v>10</v>
      </c>
      <c r="F12" s="21"/>
      <c r="G12" s="21"/>
      <c r="H12" s="21"/>
      <c r="I12" s="21"/>
      <c r="J12" s="109"/>
    </row>
    <row r="13" spans="1:10" ht="19.899999999999999" customHeight="1">
      <c r="A13" s="103"/>
      <c r="B13" s="47" t="s">
        <v>245</v>
      </c>
      <c r="C13" s="24">
        <f>165.78-75.48+2.7</f>
        <v>93</v>
      </c>
      <c r="D13" s="24">
        <f>165.78-75.48+2.7</f>
        <v>93</v>
      </c>
      <c r="E13" s="24">
        <f>165.78-75.48+2.7</f>
        <v>93</v>
      </c>
      <c r="F13" s="21"/>
      <c r="G13" s="21"/>
      <c r="H13" s="21"/>
      <c r="I13" s="21"/>
      <c r="J13" s="109"/>
    </row>
    <row r="14" spans="1:10" ht="19.899999999999999" customHeight="1">
      <c r="A14" s="103"/>
      <c r="B14" s="47" t="s">
        <v>246</v>
      </c>
      <c r="C14" s="24">
        <v>30</v>
      </c>
      <c r="D14" s="21">
        <v>30</v>
      </c>
      <c r="E14" s="21">
        <v>30</v>
      </c>
      <c r="F14" s="21"/>
      <c r="G14" s="21"/>
      <c r="H14" s="21"/>
      <c r="I14" s="21"/>
      <c r="J14" s="109"/>
    </row>
    <row r="15" spans="1:10" ht="19.899999999999999" customHeight="1">
      <c r="A15" s="103"/>
      <c r="B15" s="47" t="s">
        <v>247</v>
      </c>
      <c r="C15" s="24">
        <v>38.049999999999997</v>
      </c>
      <c r="D15" s="21">
        <v>38.049999999999997</v>
      </c>
      <c r="E15" s="21">
        <v>38.049999999999997</v>
      </c>
      <c r="F15" s="21"/>
      <c r="G15" s="21"/>
      <c r="H15" s="21"/>
      <c r="I15" s="21"/>
      <c r="J15" s="109"/>
    </row>
    <row r="16" spans="1:10" ht="19.899999999999999" customHeight="1">
      <c r="A16" s="103"/>
      <c r="B16" s="47" t="s">
        <v>248</v>
      </c>
      <c r="C16" s="24">
        <v>30.05</v>
      </c>
      <c r="D16" s="21">
        <v>30.05</v>
      </c>
      <c r="E16" s="21">
        <v>30.05</v>
      </c>
      <c r="F16" s="21"/>
      <c r="G16" s="21"/>
      <c r="H16" s="21"/>
      <c r="I16" s="21"/>
      <c r="J16" s="109"/>
    </row>
    <row r="17" spans="1:10" ht="19.899999999999999" customHeight="1">
      <c r="A17" s="103"/>
      <c r="B17" s="47" t="s">
        <v>249</v>
      </c>
      <c r="C17" s="24">
        <v>110.22</v>
      </c>
      <c r="D17" s="21">
        <v>110.22</v>
      </c>
      <c r="E17" s="21">
        <v>110.22</v>
      </c>
      <c r="F17" s="21"/>
      <c r="G17" s="21"/>
      <c r="H17" s="21"/>
      <c r="I17" s="21"/>
      <c r="J17" s="109"/>
    </row>
    <row r="18" spans="1:10" ht="8.4499999999999993" customHeight="1">
      <c r="A18" s="23"/>
      <c r="B18" s="35"/>
      <c r="C18" s="35"/>
      <c r="D18" s="35"/>
      <c r="E18" s="35"/>
      <c r="F18" s="35"/>
      <c r="G18" s="35"/>
      <c r="H18" s="35"/>
      <c r="I18" s="35"/>
      <c r="J18" s="39"/>
    </row>
  </sheetData>
  <mergeCells count="9">
    <mergeCell ref="J8:J17"/>
    <mergeCell ref="B2:I2"/>
    <mergeCell ref="B3:C3"/>
    <mergeCell ref="D4:G4"/>
    <mergeCell ref="A8:A17"/>
    <mergeCell ref="B4:B5"/>
    <mergeCell ref="C4:C5"/>
    <mergeCell ref="H4:H5"/>
    <mergeCell ref="I4:I5"/>
  </mergeCells>
  <phoneticPr fontId="16"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K37"/>
  <sheetViews>
    <sheetView workbookViewId="0">
      <selection activeCell="D6" sqref="D6:F6"/>
    </sheetView>
  </sheetViews>
  <sheetFormatPr defaultColWidth="10" defaultRowHeight="13.5"/>
  <cols>
    <col min="1" max="1" width="1.5" customWidth="1"/>
    <col min="2" max="3" width="41" customWidth="1"/>
    <col min="4" max="6" width="16.375" customWidth="1"/>
    <col min="7" max="7" width="16.5" customWidth="1"/>
    <col min="8" max="8" width="19.375" customWidth="1"/>
    <col min="9" max="9" width="18.625" customWidth="1"/>
    <col min="10" max="10" width="16.375" customWidth="1"/>
    <col min="11" max="11" width="1.5" customWidth="1"/>
    <col min="12" max="13" width="9.75" customWidth="1"/>
  </cols>
  <sheetData>
    <row r="1" spans="1:11" ht="14.25" customHeight="1">
      <c r="A1" s="32"/>
      <c r="B1" s="29" t="s">
        <v>250</v>
      </c>
      <c r="D1" s="29"/>
      <c r="E1" s="28"/>
      <c r="F1" s="28"/>
      <c r="G1" s="28"/>
      <c r="H1" s="28" t="s">
        <v>3</v>
      </c>
      <c r="I1" s="28"/>
      <c r="J1" s="28"/>
      <c r="K1" s="38"/>
    </row>
    <row r="2" spans="1:11" ht="19.899999999999999" customHeight="1">
      <c r="A2" s="20"/>
      <c r="B2" s="89" t="s">
        <v>251</v>
      </c>
      <c r="C2" s="89"/>
      <c r="D2" s="89"/>
      <c r="E2" s="89"/>
      <c r="F2" s="89"/>
      <c r="G2" s="89"/>
      <c r="H2" s="89"/>
      <c r="I2" s="89"/>
      <c r="J2" s="89"/>
      <c r="K2" s="38" t="s">
        <v>4</v>
      </c>
    </row>
    <row r="3" spans="1:11" ht="17.100000000000001" customHeight="1">
      <c r="A3" s="32"/>
      <c r="B3" s="107"/>
      <c r="C3" s="107"/>
      <c r="D3" s="107"/>
      <c r="E3" s="30"/>
      <c r="F3" s="30"/>
      <c r="G3" s="30"/>
      <c r="H3" s="30"/>
      <c r="I3" s="36"/>
      <c r="J3" s="36" t="s">
        <v>6</v>
      </c>
      <c r="K3" s="38"/>
    </row>
    <row r="4" spans="1:11" ht="21.4" customHeight="1">
      <c r="A4" s="32"/>
      <c r="B4" s="105" t="s">
        <v>252</v>
      </c>
      <c r="C4" s="105" t="s">
        <v>253</v>
      </c>
      <c r="D4" s="105" t="s">
        <v>11</v>
      </c>
      <c r="E4" s="105" t="s">
        <v>238</v>
      </c>
      <c r="F4" s="105"/>
      <c r="G4" s="105"/>
      <c r="H4" s="105"/>
      <c r="I4" s="105" t="s">
        <v>15</v>
      </c>
      <c r="J4" s="105" t="s">
        <v>16</v>
      </c>
      <c r="K4" s="38"/>
    </row>
    <row r="5" spans="1:11" ht="21.4" customHeight="1">
      <c r="A5" s="32"/>
      <c r="B5" s="105"/>
      <c r="C5" s="105"/>
      <c r="D5" s="105"/>
      <c r="E5" s="33" t="s">
        <v>39</v>
      </c>
      <c r="F5" s="33" t="s">
        <v>12</v>
      </c>
      <c r="G5" s="33" t="s">
        <v>13</v>
      </c>
      <c r="H5" s="33" t="s">
        <v>14</v>
      </c>
      <c r="I5" s="105"/>
      <c r="J5" s="105"/>
      <c r="K5" s="38"/>
    </row>
    <row r="6" spans="1:11" ht="19.899999999999999" customHeight="1">
      <c r="A6" s="40"/>
      <c r="B6" s="41" t="s">
        <v>239</v>
      </c>
      <c r="C6" s="68"/>
      <c r="D6" s="53">
        <v>4888.3999999999996</v>
      </c>
      <c r="E6" s="53">
        <v>4888.3999999999996</v>
      </c>
      <c r="F6" s="53">
        <v>4888.3999999999996</v>
      </c>
      <c r="G6" s="43"/>
      <c r="H6" s="43"/>
      <c r="I6" s="43"/>
      <c r="J6" s="43"/>
      <c r="K6" s="45"/>
    </row>
    <row r="7" spans="1:11" ht="19.899999999999999" customHeight="1">
      <c r="A7" s="32"/>
      <c r="B7" s="34" t="s">
        <v>60</v>
      </c>
      <c r="C7" s="56"/>
      <c r="D7" s="53">
        <v>4888.3999999999996</v>
      </c>
      <c r="E7" s="53">
        <v>4888.3999999999996</v>
      </c>
      <c r="F7" s="53">
        <v>4888.3999999999996</v>
      </c>
      <c r="G7" s="21"/>
      <c r="H7" s="21"/>
      <c r="I7" s="21"/>
      <c r="J7" s="21"/>
      <c r="K7" s="38"/>
    </row>
    <row r="8" spans="1:11" ht="19.899999999999999" customHeight="1">
      <c r="A8" s="108"/>
      <c r="B8" s="47" t="s">
        <v>254</v>
      </c>
      <c r="C8" s="34" t="s">
        <v>255</v>
      </c>
      <c r="D8" s="21">
        <v>331.04</v>
      </c>
      <c r="E8" s="21">
        <v>331.04</v>
      </c>
      <c r="F8" s="21">
        <v>331.04</v>
      </c>
      <c r="G8" s="21"/>
      <c r="H8" s="21"/>
      <c r="I8" s="21"/>
      <c r="J8" s="21"/>
      <c r="K8" s="109"/>
    </row>
    <row r="9" spans="1:11" ht="19.899999999999999" customHeight="1">
      <c r="A9" s="108"/>
      <c r="B9" s="47" t="s">
        <v>256</v>
      </c>
      <c r="C9" s="34" t="s">
        <v>255</v>
      </c>
      <c r="D9" s="21">
        <v>22.36</v>
      </c>
      <c r="E9" s="21">
        <v>22.36</v>
      </c>
      <c r="F9" s="21">
        <v>22.36</v>
      </c>
      <c r="G9" s="21"/>
      <c r="H9" s="21"/>
      <c r="I9" s="21"/>
      <c r="J9" s="21"/>
      <c r="K9" s="109"/>
    </row>
    <row r="10" spans="1:11" ht="19.899999999999999" customHeight="1">
      <c r="A10" s="108"/>
      <c r="B10" s="47" t="s">
        <v>257</v>
      </c>
      <c r="C10" s="34" t="s">
        <v>255</v>
      </c>
      <c r="D10" s="21">
        <v>390.12</v>
      </c>
      <c r="E10" s="21">
        <v>390.12</v>
      </c>
      <c r="F10" s="21">
        <v>390.12</v>
      </c>
      <c r="G10" s="21"/>
      <c r="H10" s="21"/>
      <c r="I10" s="21"/>
      <c r="J10" s="21"/>
      <c r="K10" s="109"/>
    </row>
    <row r="11" spans="1:11" ht="19.899999999999999" customHeight="1">
      <c r="A11" s="108"/>
      <c r="B11" s="47" t="s">
        <v>258</v>
      </c>
      <c r="C11" s="34" t="s">
        <v>255</v>
      </c>
      <c r="D11" s="21">
        <v>188.34</v>
      </c>
      <c r="E11" s="21">
        <v>188.34</v>
      </c>
      <c r="F11" s="21">
        <v>188.34</v>
      </c>
      <c r="G11" s="21"/>
      <c r="H11" s="21"/>
      <c r="I11" s="21"/>
      <c r="J11" s="21"/>
      <c r="K11" s="109"/>
    </row>
    <row r="12" spans="1:11" ht="19.899999999999999" customHeight="1">
      <c r="A12" s="108"/>
      <c r="B12" s="47" t="s">
        <v>259</v>
      </c>
      <c r="C12" s="34" t="s">
        <v>255</v>
      </c>
      <c r="D12" s="21">
        <v>121.91</v>
      </c>
      <c r="E12" s="21">
        <v>121.91</v>
      </c>
      <c r="F12" s="21">
        <v>121.91</v>
      </c>
      <c r="G12" s="21"/>
      <c r="H12" s="21"/>
      <c r="I12" s="21"/>
      <c r="J12" s="21"/>
      <c r="K12" s="109"/>
    </row>
    <row r="13" spans="1:11" ht="19.899999999999999" customHeight="1">
      <c r="A13" s="108"/>
      <c r="B13" s="47" t="s">
        <v>260</v>
      </c>
      <c r="C13" s="34" t="s">
        <v>255</v>
      </c>
      <c r="D13" s="21">
        <v>60.95</v>
      </c>
      <c r="E13" s="21">
        <v>60.95</v>
      </c>
      <c r="F13" s="21">
        <v>60.95</v>
      </c>
      <c r="G13" s="21"/>
      <c r="H13" s="21"/>
      <c r="I13" s="21"/>
      <c r="J13" s="21"/>
      <c r="K13" s="109"/>
    </row>
    <row r="14" spans="1:11" ht="19.899999999999999" customHeight="1">
      <c r="A14" s="108"/>
      <c r="B14" s="47" t="s">
        <v>261</v>
      </c>
      <c r="C14" s="34" t="s">
        <v>255</v>
      </c>
      <c r="D14" s="21">
        <v>38.049999999999997</v>
      </c>
      <c r="E14" s="21">
        <v>38.049999999999997</v>
      </c>
      <c r="F14" s="21">
        <v>38.049999999999997</v>
      </c>
      <c r="G14" s="21"/>
      <c r="H14" s="21"/>
      <c r="I14" s="21"/>
      <c r="J14" s="21"/>
      <c r="K14" s="109"/>
    </row>
    <row r="15" spans="1:11" ht="19.899999999999999" customHeight="1">
      <c r="A15" s="108"/>
      <c r="B15" s="47" t="s">
        <v>262</v>
      </c>
      <c r="C15" s="34" t="s">
        <v>255</v>
      </c>
      <c r="D15" s="21">
        <v>30.05</v>
      </c>
      <c r="E15" s="21">
        <v>30.05</v>
      </c>
      <c r="F15" s="21">
        <v>30.05</v>
      </c>
      <c r="G15" s="21"/>
      <c r="H15" s="21"/>
      <c r="I15" s="21"/>
      <c r="J15" s="21"/>
      <c r="K15" s="109"/>
    </row>
    <row r="16" spans="1:11" ht="19.899999999999999" customHeight="1">
      <c r="A16" s="108"/>
      <c r="B16" s="47" t="s">
        <v>263</v>
      </c>
      <c r="C16" s="34" t="s">
        <v>255</v>
      </c>
      <c r="D16" s="21">
        <v>4.2300000000000004</v>
      </c>
      <c r="E16" s="21">
        <v>4.2300000000000004</v>
      </c>
      <c r="F16" s="21">
        <v>4.2300000000000004</v>
      </c>
      <c r="G16" s="21"/>
      <c r="H16" s="21"/>
      <c r="I16" s="21"/>
      <c r="J16" s="21"/>
      <c r="K16" s="109"/>
    </row>
    <row r="17" spans="1:11" ht="19.899999999999999" customHeight="1">
      <c r="A17" s="108"/>
      <c r="B17" s="47" t="s">
        <v>264</v>
      </c>
      <c r="C17" s="34" t="s">
        <v>255</v>
      </c>
      <c r="D17" s="21">
        <v>110.22</v>
      </c>
      <c r="E17" s="21">
        <v>110.22</v>
      </c>
      <c r="F17" s="21">
        <v>110.22</v>
      </c>
      <c r="G17" s="21"/>
      <c r="H17" s="21"/>
      <c r="I17" s="21"/>
      <c r="J17" s="21"/>
      <c r="K17" s="109"/>
    </row>
    <row r="18" spans="1:11" ht="19.899999999999999" customHeight="1">
      <c r="A18" s="108"/>
      <c r="B18" s="47" t="s">
        <v>265</v>
      </c>
      <c r="C18" s="34" t="s">
        <v>255</v>
      </c>
      <c r="D18" s="21">
        <v>52</v>
      </c>
      <c r="E18" s="21">
        <v>52</v>
      </c>
      <c r="F18" s="21">
        <v>52</v>
      </c>
      <c r="G18" s="21"/>
      <c r="H18" s="21"/>
      <c r="I18" s="21"/>
      <c r="J18" s="21"/>
      <c r="K18" s="109"/>
    </row>
    <row r="19" spans="1:11" ht="19.899999999999999" customHeight="1">
      <c r="A19" s="108"/>
      <c r="B19" s="47" t="s">
        <v>266</v>
      </c>
      <c r="C19" s="34" t="s">
        <v>267</v>
      </c>
      <c r="D19" s="21">
        <v>6</v>
      </c>
      <c r="E19" s="21">
        <v>6</v>
      </c>
      <c r="F19" s="21">
        <v>6</v>
      </c>
      <c r="G19" s="21"/>
      <c r="H19" s="21"/>
      <c r="I19" s="21"/>
      <c r="J19" s="21"/>
      <c r="K19" s="109"/>
    </row>
    <row r="20" spans="1:11" ht="19.899999999999999" customHeight="1">
      <c r="A20" s="108"/>
      <c r="B20" s="47" t="s">
        <v>268</v>
      </c>
      <c r="C20" s="34" t="s">
        <v>267</v>
      </c>
      <c r="D20" s="21">
        <v>0.64</v>
      </c>
      <c r="E20" s="21">
        <v>0.64</v>
      </c>
      <c r="F20" s="21">
        <v>0.64</v>
      </c>
      <c r="G20" s="21"/>
      <c r="H20" s="21"/>
      <c r="I20" s="21"/>
      <c r="J20" s="21"/>
      <c r="K20" s="109"/>
    </row>
    <row r="21" spans="1:11" ht="19.899999999999999" customHeight="1">
      <c r="A21" s="108"/>
      <c r="B21" s="47" t="s">
        <v>269</v>
      </c>
      <c r="C21" s="34" t="s">
        <v>267</v>
      </c>
      <c r="D21" s="21">
        <v>0.15</v>
      </c>
      <c r="E21" s="21">
        <v>0.15</v>
      </c>
      <c r="F21" s="21">
        <v>0.15</v>
      </c>
      <c r="G21" s="21"/>
      <c r="H21" s="21"/>
      <c r="I21" s="21"/>
      <c r="J21" s="21"/>
      <c r="K21" s="109"/>
    </row>
    <row r="22" spans="1:11" ht="19.899999999999999" customHeight="1">
      <c r="A22" s="108"/>
      <c r="B22" s="47" t="s">
        <v>270</v>
      </c>
      <c r="C22" s="34" t="s">
        <v>267</v>
      </c>
      <c r="D22" s="21">
        <v>3</v>
      </c>
      <c r="E22" s="21">
        <v>3</v>
      </c>
      <c r="F22" s="21">
        <v>3</v>
      </c>
      <c r="G22" s="21"/>
      <c r="H22" s="21"/>
      <c r="I22" s="21"/>
      <c r="J22" s="21"/>
      <c r="K22" s="109"/>
    </row>
    <row r="23" spans="1:11" ht="19.899999999999999" customHeight="1">
      <c r="A23" s="108"/>
      <c r="B23" s="47" t="s">
        <v>271</v>
      </c>
      <c r="C23" s="34" t="s">
        <v>267</v>
      </c>
      <c r="D23" s="21">
        <v>6</v>
      </c>
      <c r="E23" s="21">
        <v>6</v>
      </c>
      <c r="F23" s="21">
        <v>6</v>
      </c>
      <c r="G23" s="21"/>
      <c r="H23" s="21"/>
      <c r="I23" s="21"/>
      <c r="J23" s="21"/>
      <c r="K23" s="109"/>
    </row>
    <row r="24" spans="1:11" ht="19.899999999999999" customHeight="1">
      <c r="A24" s="108"/>
      <c r="B24" s="47" t="s">
        <v>272</v>
      </c>
      <c r="C24" s="34" t="s">
        <v>267</v>
      </c>
      <c r="D24" s="21">
        <v>8.16</v>
      </c>
      <c r="E24" s="21">
        <v>8.16</v>
      </c>
      <c r="F24" s="21">
        <v>8.16</v>
      </c>
      <c r="G24" s="21"/>
      <c r="H24" s="21"/>
      <c r="I24" s="21"/>
      <c r="J24" s="21"/>
      <c r="K24" s="109"/>
    </row>
    <row r="25" spans="1:11" ht="19.899999999999999" customHeight="1">
      <c r="A25" s="108"/>
      <c r="B25" s="47" t="s">
        <v>273</v>
      </c>
      <c r="C25" s="34" t="s">
        <v>267</v>
      </c>
      <c r="D25" s="21">
        <v>31.48</v>
      </c>
      <c r="E25" s="21">
        <v>31.48</v>
      </c>
      <c r="F25" s="21">
        <v>31.48</v>
      </c>
      <c r="G25" s="21"/>
      <c r="H25" s="21"/>
      <c r="I25" s="21"/>
      <c r="J25" s="21"/>
      <c r="K25" s="109"/>
    </row>
    <row r="26" spans="1:11" ht="19.899999999999999" customHeight="1">
      <c r="A26" s="108"/>
      <c r="B26" s="47" t="s">
        <v>274</v>
      </c>
      <c r="C26" s="34" t="s">
        <v>267</v>
      </c>
      <c r="D26" s="21">
        <v>11.5</v>
      </c>
      <c r="E26" s="21">
        <v>11.5</v>
      </c>
      <c r="F26" s="21">
        <v>11.5</v>
      </c>
      <c r="G26" s="21"/>
      <c r="H26" s="21"/>
      <c r="I26" s="21"/>
      <c r="J26" s="21"/>
      <c r="K26" s="109"/>
    </row>
    <row r="27" spans="1:11" ht="19.899999999999999" customHeight="1">
      <c r="A27" s="108"/>
      <c r="B27" s="47" t="s">
        <v>275</v>
      </c>
      <c r="C27" s="34" t="s">
        <v>267</v>
      </c>
      <c r="D27" s="21">
        <v>1</v>
      </c>
      <c r="E27" s="21">
        <v>1</v>
      </c>
      <c r="F27" s="21">
        <v>1</v>
      </c>
      <c r="G27" s="21"/>
      <c r="H27" s="21"/>
      <c r="I27" s="21"/>
      <c r="J27" s="21"/>
      <c r="K27" s="109"/>
    </row>
    <row r="28" spans="1:11" ht="19.899999999999999" customHeight="1">
      <c r="A28" s="108"/>
      <c r="B28" s="47" t="s">
        <v>276</v>
      </c>
      <c r="C28" s="34" t="s">
        <v>267</v>
      </c>
      <c r="D28" s="21">
        <v>6.15</v>
      </c>
      <c r="E28" s="21">
        <v>6.15</v>
      </c>
      <c r="F28" s="21">
        <v>6.15</v>
      </c>
      <c r="G28" s="21"/>
      <c r="H28" s="21"/>
      <c r="I28" s="21"/>
      <c r="J28" s="21"/>
      <c r="K28" s="109"/>
    </row>
    <row r="29" spans="1:11" ht="19.899999999999999" customHeight="1">
      <c r="A29" s="108"/>
      <c r="B29" s="47" t="s">
        <v>277</v>
      </c>
      <c r="C29" s="34" t="s">
        <v>267</v>
      </c>
      <c r="D29" s="21">
        <v>0.5</v>
      </c>
      <c r="E29" s="21">
        <v>0.5</v>
      </c>
      <c r="F29" s="21">
        <v>0.5</v>
      </c>
      <c r="G29" s="21"/>
      <c r="H29" s="21"/>
      <c r="I29" s="21"/>
      <c r="J29" s="21"/>
      <c r="K29" s="109"/>
    </row>
    <row r="30" spans="1:11" ht="19.899999999999999" customHeight="1">
      <c r="A30" s="108"/>
      <c r="B30" s="47" t="s">
        <v>278</v>
      </c>
      <c r="C30" s="34" t="s">
        <v>267</v>
      </c>
      <c r="D30" s="21">
        <v>3273</v>
      </c>
      <c r="E30" s="21">
        <v>3273</v>
      </c>
      <c r="F30" s="21">
        <v>3273</v>
      </c>
      <c r="G30" s="21"/>
      <c r="H30" s="21"/>
      <c r="I30" s="21"/>
      <c r="J30" s="21"/>
      <c r="K30" s="109"/>
    </row>
    <row r="31" spans="1:11" ht="19.899999999999999" customHeight="1">
      <c r="A31" s="108"/>
      <c r="B31" s="47" t="s">
        <v>279</v>
      </c>
      <c r="C31" s="34" t="s">
        <v>267</v>
      </c>
      <c r="D31" s="21">
        <v>46.65</v>
      </c>
      <c r="E31" s="21">
        <v>46.65</v>
      </c>
      <c r="F31" s="21">
        <v>46.65</v>
      </c>
      <c r="G31" s="21"/>
      <c r="H31" s="21"/>
      <c r="I31" s="21"/>
      <c r="J31" s="21"/>
      <c r="K31" s="109"/>
    </row>
    <row r="32" spans="1:11" ht="19.899999999999999" customHeight="1">
      <c r="A32" s="108"/>
      <c r="B32" s="47" t="s">
        <v>280</v>
      </c>
      <c r="C32" s="34" t="s">
        <v>267</v>
      </c>
      <c r="D32" s="21">
        <v>22.5</v>
      </c>
      <c r="E32" s="21">
        <v>22.5</v>
      </c>
      <c r="F32" s="21">
        <v>22.5</v>
      </c>
      <c r="G32" s="21"/>
      <c r="H32" s="21"/>
      <c r="I32" s="21"/>
      <c r="J32" s="21"/>
      <c r="K32" s="109"/>
    </row>
    <row r="33" spans="1:11" ht="19.899999999999999" customHeight="1">
      <c r="A33" s="108"/>
      <c r="B33" s="47" t="s">
        <v>281</v>
      </c>
      <c r="C33" s="34" t="s">
        <v>267</v>
      </c>
      <c r="D33" s="21">
        <v>12</v>
      </c>
      <c r="E33" s="21">
        <v>12</v>
      </c>
      <c r="F33" s="21">
        <v>12</v>
      </c>
      <c r="G33" s="21"/>
      <c r="H33" s="21"/>
      <c r="I33" s="21"/>
      <c r="J33" s="21"/>
      <c r="K33" s="109"/>
    </row>
    <row r="34" spans="1:11" ht="19.899999999999999" customHeight="1">
      <c r="A34" s="108"/>
      <c r="B34" s="47" t="s">
        <v>282</v>
      </c>
      <c r="C34" s="34" t="s">
        <v>267</v>
      </c>
      <c r="D34" s="21">
        <f t="shared" ref="D34:F34" si="0">184.26-75.48</f>
        <v>108.78</v>
      </c>
      <c r="E34" s="21">
        <f t="shared" si="0"/>
        <v>108.78</v>
      </c>
      <c r="F34" s="21">
        <f t="shared" si="0"/>
        <v>108.78</v>
      </c>
      <c r="G34" s="21"/>
      <c r="H34" s="21"/>
      <c r="I34" s="21"/>
      <c r="J34" s="21"/>
      <c r="K34" s="109"/>
    </row>
    <row r="35" spans="1:11" ht="19.899999999999999" customHeight="1">
      <c r="A35" s="108"/>
      <c r="B35" s="47" t="s">
        <v>283</v>
      </c>
      <c r="C35" s="34" t="s">
        <v>284</v>
      </c>
      <c r="D35" s="21">
        <v>1.52</v>
      </c>
      <c r="E35" s="21">
        <v>1.52</v>
      </c>
      <c r="F35" s="21">
        <v>1.52</v>
      </c>
      <c r="G35" s="21"/>
      <c r="H35" s="21"/>
      <c r="I35" s="21"/>
      <c r="J35" s="21"/>
      <c r="K35" s="109"/>
    </row>
    <row r="36" spans="1:11" ht="19.899999999999999" customHeight="1">
      <c r="A36" s="108"/>
      <c r="B36" s="47" t="s">
        <v>285</v>
      </c>
      <c r="C36" s="34" t="s">
        <v>286</v>
      </c>
      <c r="D36" s="21">
        <v>0.11</v>
      </c>
      <c r="E36" s="21">
        <v>0.11</v>
      </c>
      <c r="F36" s="21">
        <v>0.11</v>
      </c>
      <c r="G36" s="21"/>
      <c r="H36" s="21"/>
      <c r="I36" s="21"/>
      <c r="J36" s="21"/>
      <c r="K36" s="109"/>
    </row>
    <row r="37" spans="1:11" ht="8.4499999999999993" customHeight="1">
      <c r="A37" s="32"/>
      <c r="B37" s="35"/>
      <c r="C37" s="16"/>
      <c r="D37" s="35"/>
      <c r="E37" s="35"/>
      <c r="F37" s="35"/>
      <c r="G37" s="35"/>
      <c r="H37" s="35"/>
      <c r="I37" s="35"/>
      <c r="J37" s="35"/>
      <c r="K37" s="39"/>
    </row>
  </sheetData>
  <mergeCells count="10">
    <mergeCell ref="K8:K36"/>
    <mergeCell ref="B2:J2"/>
    <mergeCell ref="B3:D3"/>
    <mergeCell ref="E4:H4"/>
    <mergeCell ref="A8:A36"/>
    <mergeCell ref="B4:B5"/>
    <mergeCell ref="C4:C5"/>
    <mergeCell ref="D4:D5"/>
    <mergeCell ref="I4:I5"/>
    <mergeCell ref="J4:J5"/>
  </mergeCells>
  <phoneticPr fontId="16"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O21"/>
  <sheetViews>
    <sheetView workbookViewId="0">
      <pane ySplit="5" topLeftCell="A6" activePane="bottomLeft" state="frozen"/>
      <selection pane="bottomLeft" activeCell="G16" sqref="G16"/>
    </sheetView>
  </sheetViews>
  <sheetFormatPr defaultColWidth="10" defaultRowHeight="13.5"/>
  <cols>
    <col min="1" max="1" width="1.5" customWidth="1"/>
    <col min="2" max="2" width="6.125" customWidth="1"/>
    <col min="3" max="3" width="18.375" customWidth="1"/>
    <col min="4" max="4" width="60" customWidth="1"/>
    <col min="5" max="5" width="46.125" customWidth="1"/>
    <col min="6" max="8" width="16.375" customWidth="1"/>
    <col min="9" max="9" width="17.5" customWidth="1"/>
    <col min="10" max="11" width="16.375" customWidth="1"/>
    <col min="12" max="13" width="17.5" customWidth="1"/>
    <col min="14" max="14" width="16.375" customWidth="1"/>
    <col min="15" max="15" width="1.5" customWidth="1"/>
    <col min="16" max="19" width="9.75" customWidth="1"/>
  </cols>
  <sheetData>
    <row r="1" spans="1:15" ht="14.25" customHeight="1">
      <c r="A1" s="32"/>
      <c r="B1" s="29" t="s">
        <v>287</v>
      </c>
      <c r="C1" s="29"/>
      <c r="D1" s="29"/>
      <c r="F1" s="28"/>
      <c r="G1" s="28"/>
      <c r="H1" s="28"/>
      <c r="I1" s="28" t="s">
        <v>3</v>
      </c>
      <c r="J1" s="28"/>
      <c r="K1" s="28"/>
      <c r="L1" s="28"/>
      <c r="M1" s="28"/>
      <c r="N1" s="28"/>
      <c r="O1" s="38" t="s">
        <v>4</v>
      </c>
    </row>
    <row r="2" spans="1:15" ht="19.899999999999999" customHeight="1">
      <c r="A2" s="32"/>
      <c r="B2" s="89" t="s">
        <v>288</v>
      </c>
      <c r="C2" s="89"/>
      <c r="D2" s="89"/>
      <c r="E2" s="89"/>
      <c r="F2" s="89"/>
      <c r="G2" s="89"/>
      <c r="H2" s="89"/>
      <c r="I2" s="89"/>
      <c r="J2" s="89"/>
      <c r="K2" s="89"/>
      <c r="L2" s="89"/>
      <c r="M2" s="89"/>
      <c r="N2" s="89"/>
      <c r="O2" s="38"/>
    </row>
    <row r="3" spans="1:15" ht="17.100000000000001" customHeight="1">
      <c r="A3" s="32"/>
      <c r="B3" s="5"/>
      <c r="C3" s="5"/>
      <c r="D3" s="5"/>
      <c r="F3" s="30"/>
      <c r="G3" s="30"/>
      <c r="H3" s="30"/>
      <c r="I3" s="30"/>
      <c r="J3" s="30"/>
      <c r="K3" s="30"/>
      <c r="L3" s="30"/>
      <c r="M3" s="110" t="s">
        <v>289</v>
      </c>
      <c r="N3" s="110"/>
      <c r="O3" s="38"/>
    </row>
    <row r="4" spans="1:15" ht="21.4" customHeight="1">
      <c r="A4" s="32"/>
      <c r="B4" s="91" t="s">
        <v>290</v>
      </c>
      <c r="C4" s="105" t="s">
        <v>291</v>
      </c>
      <c r="D4" s="105" t="s">
        <v>292</v>
      </c>
      <c r="E4" s="105" t="s">
        <v>293</v>
      </c>
      <c r="F4" s="105" t="s">
        <v>11</v>
      </c>
      <c r="G4" s="105" t="s">
        <v>294</v>
      </c>
      <c r="H4" s="105"/>
      <c r="I4" s="105"/>
      <c r="J4" s="105" t="s">
        <v>295</v>
      </c>
      <c r="K4" s="105"/>
      <c r="L4" s="105"/>
      <c r="M4" s="105" t="s">
        <v>15</v>
      </c>
      <c r="N4" s="105" t="s">
        <v>16</v>
      </c>
      <c r="O4" s="38"/>
    </row>
    <row r="5" spans="1:15" ht="39.950000000000003" customHeight="1">
      <c r="A5" s="32"/>
      <c r="B5" s="91"/>
      <c r="C5" s="105"/>
      <c r="D5" s="105"/>
      <c r="E5" s="105"/>
      <c r="F5" s="105"/>
      <c r="G5" s="33" t="s">
        <v>12</v>
      </c>
      <c r="H5" s="33" t="s">
        <v>13</v>
      </c>
      <c r="I5" s="33" t="s">
        <v>14</v>
      </c>
      <c r="J5" s="33" t="s">
        <v>12</v>
      </c>
      <c r="K5" s="33" t="s">
        <v>13</v>
      </c>
      <c r="L5" s="33" t="s">
        <v>14</v>
      </c>
      <c r="M5" s="105"/>
      <c r="N5" s="105"/>
      <c r="O5" s="38"/>
    </row>
    <row r="6" spans="1:15" ht="19.899999999999999" customHeight="1">
      <c r="A6" s="40"/>
      <c r="B6" s="41"/>
      <c r="C6" s="111" t="s">
        <v>43</v>
      </c>
      <c r="D6" s="111"/>
      <c r="E6" s="111"/>
      <c r="F6" s="69">
        <f>3458.48-75.48</f>
        <v>3383</v>
      </c>
      <c r="G6" s="69">
        <f>3458.48-75.48</f>
        <v>3383</v>
      </c>
      <c r="H6" s="69"/>
      <c r="I6" s="69"/>
      <c r="J6" s="69"/>
      <c r="K6" s="69"/>
      <c r="L6" s="69"/>
      <c r="M6" s="69"/>
      <c r="N6" s="69"/>
      <c r="O6" s="45"/>
    </row>
    <row r="7" spans="1:15" ht="19.899999999999999" customHeight="1">
      <c r="A7" s="108"/>
      <c r="B7" s="12">
        <v>1</v>
      </c>
      <c r="C7" s="56" t="s">
        <v>296</v>
      </c>
      <c r="D7" s="13" t="s">
        <v>297</v>
      </c>
      <c r="E7" s="13" t="s">
        <v>60</v>
      </c>
      <c r="F7" s="24">
        <v>5</v>
      </c>
      <c r="G7" s="24">
        <v>5</v>
      </c>
      <c r="H7" s="24"/>
      <c r="I7" s="24"/>
      <c r="J7" s="24"/>
      <c r="K7" s="24"/>
      <c r="L7" s="24"/>
      <c r="M7" s="24"/>
      <c r="N7" s="24"/>
      <c r="O7" s="38"/>
    </row>
    <row r="8" spans="1:15" ht="19.899999999999999" customHeight="1">
      <c r="A8" s="108"/>
      <c r="B8" s="12">
        <v>2</v>
      </c>
      <c r="C8" s="56" t="s">
        <v>296</v>
      </c>
      <c r="D8" s="13" t="s">
        <v>298</v>
      </c>
      <c r="E8" s="13" t="s">
        <v>60</v>
      </c>
      <c r="F8" s="24">
        <v>3200</v>
      </c>
      <c r="G8" s="24">
        <v>3200</v>
      </c>
      <c r="H8" s="24"/>
      <c r="I8" s="24"/>
      <c r="J8" s="24"/>
      <c r="K8" s="24"/>
      <c r="L8" s="24"/>
      <c r="M8" s="24"/>
      <c r="N8" s="24"/>
      <c r="O8" s="38"/>
    </row>
    <row r="9" spans="1:15" ht="19.899999999999999" customHeight="1">
      <c r="A9" s="108"/>
      <c r="B9" s="12">
        <v>3</v>
      </c>
      <c r="C9" s="56" t="s">
        <v>296</v>
      </c>
      <c r="D9" s="13" t="s">
        <v>299</v>
      </c>
      <c r="E9" s="13" t="s">
        <v>60</v>
      </c>
      <c r="F9" s="24">
        <v>5</v>
      </c>
      <c r="G9" s="24">
        <v>5</v>
      </c>
      <c r="H9" s="24"/>
      <c r="I9" s="24"/>
      <c r="J9" s="24"/>
      <c r="K9" s="24"/>
      <c r="L9" s="24"/>
      <c r="M9" s="24"/>
      <c r="N9" s="24"/>
      <c r="O9" s="38"/>
    </row>
    <row r="10" spans="1:15" ht="19.899999999999999" customHeight="1">
      <c r="A10" s="108"/>
      <c r="B10" s="12">
        <v>4</v>
      </c>
      <c r="C10" s="56" t="s">
        <v>296</v>
      </c>
      <c r="D10" s="13" t="s">
        <v>300</v>
      </c>
      <c r="E10" s="13" t="s">
        <v>60</v>
      </c>
      <c r="F10" s="24">
        <v>63</v>
      </c>
      <c r="G10" s="24">
        <v>63</v>
      </c>
      <c r="H10" s="24"/>
      <c r="I10" s="24"/>
      <c r="J10" s="24"/>
      <c r="K10" s="24"/>
      <c r="L10" s="24"/>
      <c r="M10" s="24"/>
      <c r="N10" s="24"/>
      <c r="O10" s="38"/>
    </row>
    <row r="11" spans="1:15" ht="19.899999999999999" customHeight="1">
      <c r="A11" s="108"/>
      <c r="B11" s="12">
        <v>5</v>
      </c>
      <c r="C11" s="56" t="s">
        <v>296</v>
      </c>
      <c r="D11" s="13" t="s">
        <v>301</v>
      </c>
      <c r="E11" s="13" t="s">
        <v>60</v>
      </c>
      <c r="F11" s="24">
        <v>17</v>
      </c>
      <c r="G11" s="24">
        <v>17</v>
      </c>
      <c r="H11" s="24"/>
      <c r="I11" s="24"/>
      <c r="J11" s="24"/>
      <c r="K11" s="24"/>
      <c r="L11" s="24"/>
      <c r="M11" s="24"/>
      <c r="N11" s="24"/>
      <c r="O11" s="38"/>
    </row>
    <row r="12" spans="1:15" ht="19.899999999999999" customHeight="1">
      <c r="A12" s="108"/>
      <c r="B12" s="12">
        <v>6</v>
      </c>
      <c r="C12" s="56" t="s">
        <v>296</v>
      </c>
      <c r="D12" s="13" t="s">
        <v>302</v>
      </c>
      <c r="E12" s="13" t="s">
        <v>60</v>
      </c>
      <c r="F12" s="24">
        <v>10</v>
      </c>
      <c r="G12" s="24">
        <v>10</v>
      </c>
      <c r="H12" s="24"/>
      <c r="I12" s="24"/>
      <c r="J12" s="24"/>
      <c r="K12" s="24"/>
      <c r="L12" s="24"/>
      <c r="M12" s="24"/>
      <c r="N12" s="24"/>
      <c r="O12" s="38"/>
    </row>
    <row r="13" spans="1:15" ht="19.899999999999999" customHeight="1">
      <c r="A13" s="108"/>
      <c r="B13" s="12">
        <v>7</v>
      </c>
      <c r="C13" s="56" t="s">
        <v>296</v>
      </c>
      <c r="D13" s="13" t="s">
        <v>303</v>
      </c>
      <c r="E13" s="13" t="s">
        <v>60</v>
      </c>
      <c r="F13" s="24">
        <v>10</v>
      </c>
      <c r="G13" s="24">
        <v>10</v>
      </c>
      <c r="H13" s="24"/>
      <c r="I13" s="24"/>
      <c r="J13" s="24"/>
      <c r="K13" s="24"/>
      <c r="L13" s="24"/>
      <c r="M13" s="24"/>
      <c r="N13" s="24"/>
      <c r="O13" s="38"/>
    </row>
    <row r="14" spans="1:15" ht="19.899999999999999" customHeight="1">
      <c r="A14" s="108"/>
      <c r="B14" s="12">
        <v>8</v>
      </c>
      <c r="C14" s="56" t="s">
        <v>296</v>
      </c>
      <c r="D14" s="13" t="s">
        <v>304</v>
      </c>
      <c r="E14" s="13" t="s">
        <v>60</v>
      </c>
      <c r="F14" s="24">
        <v>3</v>
      </c>
      <c r="G14" s="24">
        <v>3</v>
      </c>
      <c r="H14" s="24"/>
      <c r="I14" s="24"/>
      <c r="J14" s="24"/>
      <c r="K14" s="24"/>
      <c r="L14" s="24"/>
      <c r="M14" s="24"/>
      <c r="N14" s="24"/>
      <c r="O14" s="38"/>
    </row>
    <row r="15" spans="1:15" ht="19.899999999999999" customHeight="1">
      <c r="A15" s="108"/>
      <c r="B15" s="12">
        <v>9</v>
      </c>
      <c r="C15" s="56" t="s">
        <v>296</v>
      </c>
      <c r="D15" s="13" t="s">
        <v>305</v>
      </c>
      <c r="E15" s="13" t="s">
        <v>60</v>
      </c>
      <c r="F15" s="24">
        <v>3</v>
      </c>
      <c r="G15" s="24">
        <v>3</v>
      </c>
      <c r="H15" s="24"/>
      <c r="I15" s="24"/>
      <c r="J15" s="24"/>
      <c r="K15" s="24"/>
      <c r="L15" s="24"/>
      <c r="M15" s="24"/>
      <c r="N15" s="24"/>
      <c r="O15" s="38"/>
    </row>
    <row r="16" spans="1:15" ht="19.899999999999999" customHeight="1">
      <c r="A16" s="108"/>
      <c r="B16" s="12">
        <v>10</v>
      </c>
      <c r="C16" s="56" t="s">
        <v>296</v>
      </c>
      <c r="D16" s="13" t="s">
        <v>306</v>
      </c>
      <c r="E16" s="13" t="s">
        <v>60</v>
      </c>
      <c r="F16" s="24">
        <v>5</v>
      </c>
      <c r="G16" s="24">
        <v>5</v>
      </c>
      <c r="H16" s="24"/>
      <c r="I16" s="24"/>
      <c r="J16" s="24"/>
      <c r="K16" s="24"/>
      <c r="L16" s="24"/>
      <c r="M16" s="24"/>
      <c r="N16" s="24"/>
      <c r="O16" s="38"/>
    </row>
    <row r="17" spans="1:15" ht="19.899999999999999" customHeight="1">
      <c r="A17" s="108"/>
      <c r="B17" s="12">
        <v>11</v>
      </c>
      <c r="C17" s="56" t="s">
        <v>296</v>
      </c>
      <c r="D17" s="13" t="s">
        <v>307</v>
      </c>
      <c r="E17" s="13" t="s">
        <v>60</v>
      </c>
      <c r="F17" s="24">
        <v>12</v>
      </c>
      <c r="G17" s="24">
        <v>12</v>
      </c>
      <c r="H17" s="24"/>
      <c r="I17" s="24"/>
      <c r="J17" s="24"/>
      <c r="K17" s="24"/>
      <c r="L17" s="24"/>
      <c r="M17" s="24"/>
      <c r="N17" s="24"/>
      <c r="O17" s="38"/>
    </row>
    <row r="18" spans="1:15" ht="19.899999999999999" customHeight="1">
      <c r="A18" s="108"/>
      <c r="B18" s="12">
        <v>12</v>
      </c>
      <c r="C18" s="56" t="s">
        <v>296</v>
      </c>
      <c r="D18" s="13" t="s">
        <v>308</v>
      </c>
      <c r="E18" s="13" t="s">
        <v>60</v>
      </c>
      <c r="F18" s="24">
        <v>10</v>
      </c>
      <c r="G18" s="24">
        <v>10</v>
      </c>
      <c r="H18" s="24"/>
      <c r="I18" s="24"/>
      <c r="J18" s="24"/>
      <c r="K18" s="24"/>
      <c r="L18" s="24"/>
      <c r="M18" s="24"/>
      <c r="N18" s="24"/>
      <c r="O18" s="38"/>
    </row>
    <row r="19" spans="1:15" ht="19.899999999999999" customHeight="1">
      <c r="A19" s="108"/>
      <c r="B19" s="12">
        <v>21</v>
      </c>
      <c r="C19" s="56" t="s">
        <v>296</v>
      </c>
      <c r="D19" s="13" t="s">
        <v>309</v>
      </c>
      <c r="E19" s="13" t="s">
        <v>60</v>
      </c>
      <c r="F19" s="24">
        <v>30</v>
      </c>
      <c r="G19" s="24">
        <v>30</v>
      </c>
      <c r="H19" s="24"/>
      <c r="I19" s="24"/>
      <c r="J19" s="24"/>
      <c r="K19" s="24"/>
      <c r="L19" s="24"/>
      <c r="M19" s="24"/>
      <c r="N19" s="24"/>
      <c r="O19" s="38"/>
    </row>
    <row r="20" spans="1:15" ht="19.899999999999999" customHeight="1">
      <c r="A20" s="108"/>
      <c r="B20" s="12">
        <v>22</v>
      </c>
      <c r="C20" s="56" t="s">
        <v>296</v>
      </c>
      <c r="D20" s="13" t="s">
        <v>310</v>
      </c>
      <c r="E20" s="13" t="s">
        <v>60</v>
      </c>
      <c r="F20" s="24">
        <v>10</v>
      </c>
      <c r="G20" s="24">
        <v>10</v>
      </c>
      <c r="H20" s="24"/>
      <c r="I20" s="24"/>
      <c r="J20" s="24"/>
      <c r="K20" s="24"/>
      <c r="L20" s="24"/>
      <c r="M20" s="24"/>
      <c r="N20" s="24"/>
      <c r="O20" s="38"/>
    </row>
    <row r="21" spans="1:15" ht="8.4499999999999993" customHeight="1">
      <c r="A21" s="37"/>
      <c r="B21" s="16"/>
      <c r="C21" s="35"/>
      <c r="D21" s="16"/>
      <c r="F21" s="35"/>
      <c r="G21" s="35"/>
      <c r="H21" s="35"/>
      <c r="I21" s="35"/>
      <c r="J21" s="35"/>
      <c r="K21" s="35"/>
      <c r="L21" s="35"/>
      <c r="M21" s="35"/>
      <c r="N21" s="35"/>
      <c r="O21" s="50"/>
    </row>
  </sheetData>
  <mergeCells count="13">
    <mergeCell ref="A7:A20"/>
    <mergeCell ref="B4:B5"/>
    <mergeCell ref="C4:C5"/>
    <mergeCell ref="D4:D5"/>
    <mergeCell ref="E4:E5"/>
    <mergeCell ref="B2:N2"/>
    <mergeCell ref="M3:N3"/>
    <mergeCell ref="G4:I4"/>
    <mergeCell ref="J4:L4"/>
    <mergeCell ref="C6:E6"/>
    <mergeCell ref="F4:F5"/>
    <mergeCell ref="M4:M5"/>
    <mergeCell ref="N4:N5"/>
  </mergeCells>
  <phoneticPr fontId="16"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I30"/>
  <sheetViews>
    <sheetView workbookViewId="0">
      <selection activeCell="H7" sqref="H7:H29"/>
    </sheetView>
  </sheetViews>
  <sheetFormatPr defaultColWidth="10" defaultRowHeight="13.5"/>
  <cols>
    <col min="1" max="1" width="1.5" customWidth="1"/>
    <col min="2" max="2" width="26.625" customWidth="1"/>
    <col min="3" max="3" width="62.375" customWidth="1"/>
    <col min="4" max="4" width="35.875" customWidth="1"/>
    <col min="5" max="6" width="27.625" customWidth="1"/>
    <col min="7" max="7" width="27.875" customWidth="1"/>
    <col min="8" max="8" width="16.375" customWidth="1"/>
    <col min="9" max="9" width="1.5" customWidth="1"/>
    <col min="10" max="17" width="9.75" customWidth="1"/>
  </cols>
  <sheetData>
    <row r="1" spans="1:9" ht="14.25" customHeight="1">
      <c r="A1" s="3"/>
      <c r="B1" s="2" t="s">
        <v>311</v>
      </c>
      <c r="C1" s="2"/>
      <c r="D1" s="2"/>
      <c r="E1" s="3"/>
      <c r="F1" s="65"/>
      <c r="G1" s="3"/>
      <c r="H1" s="3"/>
      <c r="I1" s="26"/>
    </row>
    <row r="2" spans="1:9" ht="19.899999999999999" customHeight="1">
      <c r="A2" s="4"/>
      <c r="B2" s="89" t="s">
        <v>312</v>
      </c>
      <c r="C2" s="89"/>
      <c r="D2" s="89"/>
      <c r="E2" s="89"/>
      <c r="F2" s="89"/>
      <c r="G2" s="89"/>
      <c r="H2" s="89"/>
      <c r="I2" s="26" t="s">
        <v>4</v>
      </c>
    </row>
    <row r="3" spans="1:9" ht="17.100000000000001" customHeight="1">
      <c r="A3" s="6"/>
      <c r="B3" s="90"/>
      <c r="C3" s="90"/>
      <c r="D3" s="90"/>
      <c r="E3" s="6"/>
      <c r="F3" s="65"/>
      <c r="G3" s="6"/>
      <c r="H3" s="22" t="s">
        <v>6</v>
      </c>
      <c r="I3" s="26"/>
    </row>
    <row r="4" spans="1:9" ht="21.4" customHeight="1">
      <c r="A4" s="1"/>
      <c r="B4" s="66" t="s">
        <v>313</v>
      </c>
      <c r="C4" s="66" t="s">
        <v>292</v>
      </c>
      <c r="D4" s="66" t="s">
        <v>314</v>
      </c>
      <c r="E4" s="66" t="s">
        <v>315</v>
      </c>
      <c r="F4" s="66" t="s">
        <v>157</v>
      </c>
      <c r="G4" s="66" t="s">
        <v>316</v>
      </c>
      <c r="H4" s="66" t="s">
        <v>10</v>
      </c>
      <c r="I4" s="26"/>
    </row>
    <row r="5" spans="1:9" ht="19.899999999999999" customHeight="1">
      <c r="A5" s="67"/>
      <c r="B5" s="41" t="s">
        <v>239</v>
      </c>
      <c r="C5" s="68"/>
      <c r="D5" s="58"/>
      <c r="E5" s="58"/>
      <c r="F5" s="58"/>
      <c r="G5" s="58"/>
      <c r="H5" s="69">
        <f>3458.48-75.48</f>
        <v>3383</v>
      </c>
      <c r="I5" s="71"/>
    </row>
    <row r="6" spans="1:9" ht="19.899999999999999" customHeight="1">
      <c r="A6" s="1"/>
      <c r="B6" s="34" t="s">
        <v>58</v>
      </c>
      <c r="C6" s="56"/>
      <c r="D6" s="56"/>
      <c r="E6" s="56"/>
      <c r="F6" s="56"/>
      <c r="G6" s="56"/>
      <c r="H6" s="69">
        <f>3458.48-75.48</f>
        <v>3383</v>
      </c>
      <c r="I6" s="26"/>
    </row>
    <row r="7" spans="1:9" ht="19.899999999999999" customHeight="1">
      <c r="A7" s="100"/>
      <c r="B7" s="47" t="s">
        <v>317</v>
      </c>
      <c r="C7" s="34" t="s">
        <v>297</v>
      </c>
      <c r="D7" s="34" t="s">
        <v>60</v>
      </c>
      <c r="E7" s="34" t="s">
        <v>243</v>
      </c>
      <c r="F7" s="34" t="s">
        <v>276</v>
      </c>
      <c r="G7" s="34" t="s">
        <v>267</v>
      </c>
      <c r="H7" s="21">
        <v>0.5</v>
      </c>
      <c r="I7" s="26"/>
    </row>
    <row r="8" spans="1:9" ht="19.899999999999999" customHeight="1">
      <c r="A8" s="100"/>
      <c r="B8" s="47" t="s">
        <v>317</v>
      </c>
      <c r="C8" s="34" t="s">
        <v>297</v>
      </c>
      <c r="D8" s="34" t="s">
        <v>60</v>
      </c>
      <c r="E8" s="34" t="s">
        <v>243</v>
      </c>
      <c r="F8" s="34" t="s">
        <v>282</v>
      </c>
      <c r="G8" s="34" t="s">
        <v>267</v>
      </c>
      <c r="H8" s="21">
        <v>4.5</v>
      </c>
      <c r="I8" s="26"/>
    </row>
    <row r="9" spans="1:9" ht="19.899999999999999" customHeight="1">
      <c r="A9" s="100"/>
      <c r="B9" s="47" t="s">
        <v>318</v>
      </c>
      <c r="C9" s="34" t="s">
        <v>298</v>
      </c>
      <c r="D9" s="34" t="s">
        <v>60</v>
      </c>
      <c r="E9" s="34" t="s">
        <v>243</v>
      </c>
      <c r="F9" s="34" t="s">
        <v>278</v>
      </c>
      <c r="G9" s="34" t="s">
        <v>267</v>
      </c>
      <c r="H9" s="21">
        <v>3200</v>
      </c>
      <c r="I9" s="26"/>
    </row>
    <row r="10" spans="1:9" ht="19.899999999999999" customHeight="1">
      <c r="A10" s="100"/>
      <c r="B10" s="47" t="s">
        <v>318</v>
      </c>
      <c r="C10" s="34" t="s">
        <v>299</v>
      </c>
      <c r="D10" s="34" t="s">
        <v>60</v>
      </c>
      <c r="E10" s="34" t="s">
        <v>245</v>
      </c>
      <c r="F10" s="34" t="s">
        <v>276</v>
      </c>
      <c r="G10" s="34" t="s">
        <v>267</v>
      </c>
      <c r="H10" s="21">
        <v>0.25</v>
      </c>
      <c r="I10" s="26"/>
    </row>
    <row r="11" spans="1:9" ht="19.899999999999999" customHeight="1">
      <c r="A11" s="100"/>
      <c r="B11" s="47" t="s">
        <v>318</v>
      </c>
      <c r="C11" s="34" t="s">
        <v>299</v>
      </c>
      <c r="D11" s="34" t="s">
        <v>60</v>
      </c>
      <c r="E11" s="34" t="s">
        <v>245</v>
      </c>
      <c r="F11" s="34" t="s">
        <v>282</v>
      </c>
      <c r="G11" s="34" t="s">
        <v>267</v>
      </c>
      <c r="H11" s="21">
        <v>4.75</v>
      </c>
      <c r="I11" s="26"/>
    </row>
    <row r="12" spans="1:9" ht="19.899999999999999" customHeight="1">
      <c r="A12" s="100"/>
      <c r="B12" s="47" t="s">
        <v>319</v>
      </c>
      <c r="C12" s="34" t="s">
        <v>300</v>
      </c>
      <c r="D12" s="34" t="s">
        <v>60</v>
      </c>
      <c r="E12" s="34" t="s">
        <v>245</v>
      </c>
      <c r="F12" s="34" t="s">
        <v>278</v>
      </c>
      <c r="G12" s="34" t="s">
        <v>267</v>
      </c>
      <c r="H12" s="21">
        <v>63</v>
      </c>
      <c r="I12" s="26"/>
    </row>
    <row r="13" spans="1:9" ht="19.899999999999999" customHeight="1">
      <c r="A13" s="100"/>
      <c r="B13" s="47" t="s">
        <v>320</v>
      </c>
      <c r="C13" s="34" t="s">
        <v>301</v>
      </c>
      <c r="D13" s="34" t="s">
        <v>60</v>
      </c>
      <c r="E13" s="34" t="s">
        <v>243</v>
      </c>
      <c r="F13" s="34" t="s">
        <v>276</v>
      </c>
      <c r="G13" s="34" t="s">
        <v>267</v>
      </c>
      <c r="H13" s="21">
        <v>0.5</v>
      </c>
      <c r="I13" s="26"/>
    </row>
    <row r="14" spans="1:9" ht="19.899999999999999" customHeight="1">
      <c r="A14" s="100"/>
      <c r="B14" s="47" t="s">
        <v>320</v>
      </c>
      <c r="C14" s="34" t="s">
        <v>301</v>
      </c>
      <c r="D14" s="34" t="s">
        <v>60</v>
      </c>
      <c r="E14" s="34" t="s">
        <v>243</v>
      </c>
      <c r="F14" s="34" t="s">
        <v>282</v>
      </c>
      <c r="G14" s="34" t="s">
        <v>267</v>
      </c>
      <c r="H14" s="21">
        <v>16.5</v>
      </c>
      <c r="I14" s="26"/>
    </row>
    <row r="15" spans="1:9" ht="19.899999999999999" customHeight="1">
      <c r="A15" s="100"/>
      <c r="B15" s="47" t="s">
        <v>320</v>
      </c>
      <c r="C15" s="34" t="s">
        <v>302</v>
      </c>
      <c r="D15" s="34" t="s">
        <v>60</v>
      </c>
      <c r="E15" s="34" t="s">
        <v>244</v>
      </c>
      <c r="F15" s="34" t="s">
        <v>276</v>
      </c>
      <c r="G15" s="34" t="s">
        <v>267</v>
      </c>
      <c r="H15" s="21">
        <v>0.5</v>
      </c>
      <c r="I15" s="26"/>
    </row>
    <row r="16" spans="1:9" ht="19.899999999999999" customHeight="1">
      <c r="A16" s="100"/>
      <c r="B16" s="47" t="s">
        <v>320</v>
      </c>
      <c r="C16" s="34" t="s">
        <v>302</v>
      </c>
      <c r="D16" s="34" t="s">
        <v>60</v>
      </c>
      <c r="E16" s="34" t="s">
        <v>244</v>
      </c>
      <c r="F16" s="34" t="s">
        <v>282</v>
      </c>
      <c r="G16" s="34" t="s">
        <v>267</v>
      </c>
      <c r="H16" s="21">
        <v>9.5</v>
      </c>
      <c r="I16" s="26"/>
    </row>
    <row r="17" spans="1:9" ht="19.899999999999999" customHeight="1">
      <c r="A17" s="100"/>
      <c r="B17" s="47" t="s">
        <v>320</v>
      </c>
      <c r="C17" s="34" t="s">
        <v>303</v>
      </c>
      <c r="D17" s="34" t="s">
        <v>60</v>
      </c>
      <c r="E17" s="34" t="s">
        <v>245</v>
      </c>
      <c r="F17" s="34" t="s">
        <v>276</v>
      </c>
      <c r="G17" s="34" t="s">
        <v>267</v>
      </c>
      <c r="H17" s="21">
        <v>1</v>
      </c>
      <c r="I17" s="26"/>
    </row>
    <row r="18" spans="1:9" ht="19.899999999999999" customHeight="1">
      <c r="A18" s="100"/>
      <c r="B18" s="47" t="s">
        <v>320</v>
      </c>
      <c r="C18" s="34" t="s">
        <v>303</v>
      </c>
      <c r="D18" s="34" t="s">
        <v>60</v>
      </c>
      <c r="E18" s="34" t="s">
        <v>245</v>
      </c>
      <c r="F18" s="34" t="s">
        <v>282</v>
      </c>
      <c r="G18" s="34" t="s">
        <v>267</v>
      </c>
      <c r="H18" s="21">
        <v>9</v>
      </c>
      <c r="I18" s="26"/>
    </row>
    <row r="19" spans="1:9" ht="19.899999999999999" customHeight="1">
      <c r="A19" s="100"/>
      <c r="B19" s="47" t="s">
        <v>320</v>
      </c>
      <c r="C19" s="34" t="s">
        <v>304</v>
      </c>
      <c r="D19" s="34" t="s">
        <v>60</v>
      </c>
      <c r="E19" s="34" t="s">
        <v>243</v>
      </c>
      <c r="F19" s="34" t="s">
        <v>276</v>
      </c>
      <c r="G19" s="34" t="s">
        <v>267</v>
      </c>
      <c r="H19" s="21">
        <v>0.6</v>
      </c>
      <c r="I19" s="26"/>
    </row>
    <row r="20" spans="1:9" ht="19.899999999999999" customHeight="1">
      <c r="A20" s="100"/>
      <c r="B20" s="47" t="s">
        <v>320</v>
      </c>
      <c r="C20" s="34" t="s">
        <v>304</v>
      </c>
      <c r="D20" s="34" t="s">
        <v>60</v>
      </c>
      <c r="E20" s="34" t="s">
        <v>243</v>
      </c>
      <c r="F20" s="34" t="s">
        <v>282</v>
      </c>
      <c r="G20" s="34" t="s">
        <v>267</v>
      </c>
      <c r="H20" s="21">
        <v>2.4</v>
      </c>
      <c r="I20" s="26"/>
    </row>
    <row r="21" spans="1:9" ht="19.899999999999999" customHeight="1">
      <c r="A21" s="100"/>
      <c r="B21" s="47" t="s">
        <v>320</v>
      </c>
      <c r="C21" s="34" t="s">
        <v>305</v>
      </c>
      <c r="D21" s="34" t="s">
        <v>60</v>
      </c>
      <c r="E21" s="34" t="s">
        <v>245</v>
      </c>
      <c r="F21" s="34" t="s">
        <v>276</v>
      </c>
      <c r="G21" s="34" t="s">
        <v>267</v>
      </c>
      <c r="H21" s="21">
        <v>0.5</v>
      </c>
      <c r="I21" s="26"/>
    </row>
    <row r="22" spans="1:9" ht="19.899999999999999" customHeight="1">
      <c r="A22" s="100"/>
      <c r="B22" s="47" t="s">
        <v>320</v>
      </c>
      <c r="C22" s="34" t="s">
        <v>305</v>
      </c>
      <c r="D22" s="34" t="s">
        <v>60</v>
      </c>
      <c r="E22" s="34" t="s">
        <v>245</v>
      </c>
      <c r="F22" s="34" t="s">
        <v>282</v>
      </c>
      <c r="G22" s="34" t="s">
        <v>267</v>
      </c>
      <c r="H22" s="21">
        <v>2.5</v>
      </c>
      <c r="I22" s="26"/>
    </row>
    <row r="23" spans="1:9" ht="19.899999999999999" customHeight="1">
      <c r="A23" s="100"/>
      <c r="B23" s="47" t="s">
        <v>321</v>
      </c>
      <c r="C23" s="34" t="s">
        <v>306</v>
      </c>
      <c r="D23" s="34" t="s">
        <v>60</v>
      </c>
      <c r="E23" s="34" t="s">
        <v>243</v>
      </c>
      <c r="F23" s="34" t="s">
        <v>276</v>
      </c>
      <c r="G23" s="34" t="s">
        <v>267</v>
      </c>
      <c r="H23" s="21">
        <v>0.3</v>
      </c>
      <c r="I23" s="26"/>
    </row>
    <row r="24" spans="1:9" ht="19.899999999999999" customHeight="1">
      <c r="A24" s="100"/>
      <c r="B24" s="47" t="s">
        <v>321</v>
      </c>
      <c r="C24" s="34" t="s">
        <v>306</v>
      </c>
      <c r="D24" s="34" t="s">
        <v>60</v>
      </c>
      <c r="E24" s="34" t="s">
        <v>243</v>
      </c>
      <c r="F24" s="34" t="s">
        <v>282</v>
      </c>
      <c r="G24" s="34" t="s">
        <v>267</v>
      </c>
      <c r="H24" s="21">
        <v>4.7</v>
      </c>
      <c r="I24" s="26"/>
    </row>
    <row r="25" spans="1:9" ht="19.899999999999999" customHeight="1">
      <c r="A25" s="100"/>
      <c r="B25" s="47" t="s">
        <v>322</v>
      </c>
      <c r="C25" s="34" t="s">
        <v>307</v>
      </c>
      <c r="D25" s="34" t="s">
        <v>60</v>
      </c>
      <c r="E25" s="34" t="s">
        <v>245</v>
      </c>
      <c r="F25" s="34" t="s">
        <v>276</v>
      </c>
      <c r="G25" s="34" t="s">
        <v>267</v>
      </c>
      <c r="H25" s="21">
        <v>1</v>
      </c>
      <c r="I25" s="26"/>
    </row>
    <row r="26" spans="1:9" ht="19.899999999999999" customHeight="1">
      <c r="A26" s="100"/>
      <c r="B26" s="47" t="s">
        <v>322</v>
      </c>
      <c r="C26" s="34" t="s">
        <v>307</v>
      </c>
      <c r="D26" s="34" t="s">
        <v>60</v>
      </c>
      <c r="E26" s="34" t="s">
        <v>245</v>
      </c>
      <c r="F26" s="34" t="s">
        <v>282</v>
      </c>
      <c r="G26" s="34" t="s">
        <v>267</v>
      </c>
      <c r="H26" s="21">
        <v>11</v>
      </c>
      <c r="I26" s="26"/>
    </row>
    <row r="27" spans="1:9" ht="19.899999999999999" customHeight="1">
      <c r="A27" s="100"/>
      <c r="B27" s="47" t="s">
        <v>323</v>
      </c>
      <c r="C27" s="34" t="s">
        <v>308</v>
      </c>
      <c r="D27" s="34" t="s">
        <v>60</v>
      </c>
      <c r="E27" s="34" t="s">
        <v>243</v>
      </c>
      <c r="F27" s="34" t="s">
        <v>274</v>
      </c>
      <c r="G27" s="34" t="s">
        <v>267</v>
      </c>
      <c r="H27" s="21">
        <v>10</v>
      </c>
      <c r="I27" s="26"/>
    </row>
    <row r="28" spans="1:9" ht="19.899999999999999" customHeight="1">
      <c r="A28" s="100"/>
      <c r="B28" s="47" t="s">
        <v>323</v>
      </c>
      <c r="C28" s="34" t="s">
        <v>309</v>
      </c>
      <c r="D28" s="34" t="s">
        <v>60</v>
      </c>
      <c r="E28" s="34" t="s">
        <v>246</v>
      </c>
      <c r="F28" s="34" t="s">
        <v>282</v>
      </c>
      <c r="G28" s="34" t="s">
        <v>267</v>
      </c>
      <c r="H28" s="21">
        <v>30</v>
      </c>
      <c r="I28" s="26"/>
    </row>
    <row r="29" spans="1:9" ht="19.899999999999999" customHeight="1">
      <c r="A29" s="100"/>
      <c r="B29" s="47" t="s">
        <v>321</v>
      </c>
      <c r="C29" s="34" t="s">
        <v>310</v>
      </c>
      <c r="D29" s="34" t="s">
        <v>60</v>
      </c>
      <c r="E29" s="34" t="s">
        <v>243</v>
      </c>
      <c r="F29" s="34" t="s">
        <v>278</v>
      </c>
      <c r="G29" s="34" t="s">
        <v>267</v>
      </c>
      <c r="H29" s="21">
        <v>10</v>
      </c>
      <c r="I29" s="26"/>
    </row>
    <row r="30" spans="1:9" ht="8.4499999999999993" customHeight="1">
      <c r="A30" s="70"/>
      <c r="B30" s="70"/>
      <c r="C30" s="70"/>
      <c r="D30" s="70"/>
      <c r="E30" s="70"/>
      <c r="F30" s="70"/>
      <c r="G30" s="70"/>
      <c r="H30" s="70"/>
      <c r="I30" s="72"/>
    </row>
  </sheetData>
  <mergeCells count="3">
    <mergeCell ref="B2:H2"/>
    <mergeCell ref="B3:D3"/>
    <mergeCell ref="A7:A29"/>
  </mergeCells>
  <phoneticPr fontId="16"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dimension ref="A1:M134"/>
  <sheetViews>
    <sheetView tabSelected="1" topLeftCell="A19" workbookViewId="0">
      <selection activeCell="H19" sqref="H19"/>
    </sheetView>
  </sheetViews>
  <sheetFormatPr defaultColWidth="10" defaultRowHeight="13.5"/>
  <cols>
    <col min="1" max="1" width="1.5" customWidth="1"/>
    <col min="2" max="2" width="43.625" customWidth="1"/>
    <col min="3" max="3" width="35.875" customWidth="1"/>
    <col min="4" max="4" width="16.375" customWidth="1"/>
    <col min="5" max="5" width="26.75" customWidth="1"/>
    <col min="6" max="9" width="15.375" customWidth="1"/>
    <col min="10" max="10" width="12.75" customWidth="1"/>
    <col min="11" max="11" width="11.75" customWidth="1"/>
    <col min="12" max="12" width="9.25" customWidth="1"/>
    <col min="13" max="13" width="1.5" customWidth="1"/>
    <col min="14" max="14" width="9.75" customWidth="1"/>
  </cols>
  <sheetData>
    <row r="1" spans="1:13" ht="14.25" customHeight="1">
      <c r="A1" s="59"/>
      <c r="B1" s="60" t="s">
        <v>324</v>
      </c>
      <c r="C1" s="60"/>
      <c r="D1" s="60"/>
      <c r="E1" s="60"/>
      <c r="F1" s="61"/>
      <c r="G1" s="61"/>
      <c r="H1" s="61"/>
      <c r="I1" s="61"/>
      <c r="J1" s="61"/>
      <c r="K1" s="61"/>
      <c r="L1" s="61"/>
      <c r="M1" s="64"/>
    </row>
    <row r="2" spans="1:13" ht="19.899999999999999" customHeight="1">
      <c r="A2" s="62"/>
      <c r="B2" s="89" t="s">
        <v>325</v>
      </c>
      <c r="C2" s="89"/>
      <c r="D2" s="89"/>
      <c r="E2" s="89"/>
      <c r="F2" s="89"/>
      <c r="G2" s="89"/>
      <c r="H2" s="89"/>
      <c r="I2" s="89"/>
      <c r="J2" s="89"/>
      <c r="K2" s="89"/>
      <c r="L2" s="89"/>
      <c r="M2" s="32" t="s">
        <v>4</v>
      </c>
    </row>
    <row r="3" spans="1:13" ht="17.100000000000001" customHeight="1">
      <c r="A3" s="63"/>
      <c r="B3" s="107"/>
      <c r="C3" s="107"/>
      <c r="D3" s="107"/>
      <c r="E3" s="107"/>
      <c r="F3" s="31"/>
      <c r="G3" s="31"/>
      <c r="H3" s="31"/>
      <c r="I3" s="31"/>
      <c r="J3" s="31"/>
      <c r="K3" s="110" t="s">
        <v>6</v>
      </c>
      <c r="L3" s="110"/>
      <c r="M3" s="37"/>
    </row>
    <row r="4" spans="1:13" ht="21.4" customHeight="1">
      <c r="A4" s="32"/>
      <c r="B4" s="33" t="s">
        <v>292</v>
      </c>
      <c r="C4" s="33" t="s">
        <v>224</v>
      </c>
      <c r="D4" s="33" t="s">
        <v>10</v>
      </c>
      <c r="E4" s="33" t="s">
        <v>326</v>
      </c>
      <c r="F4" s="33" t="s">
        <v>327</v>
      </c>
      <c r="G4" s="33" t="s">
        <v>328</v>
      </c>
      <c r="H4" s="33" t="s">
        <v>329</v>
      </c>
      <c r="I4" s="33" t="s">
        <v>330</v>
      </c>
      <c r="J4" s="33" t="s">
        <v>331</v>
      </c>
      <c r="K4" s="33" t="s">
        <v>332</v>
      </c>
      <c r="L4" s="33" t="s">
        <v>333</v>
      </c>
      <c r="M4" s="38"/>
    </row>
    <row r="5" spans="1:13" ht="19.899999999999999" customHeight="1">
      <c r="A5" s="108"/>
      <c r="B5" s="112" t="s">
        <v>334</v>
      </c>
      <c r="C5" s="112" t="s">
        <v>60</v>
      </c>
      <c r="D5" s="114">
        <v>541.74</v>
      </c>
      <c r="E5" s="34" t="s">
        <v>335</v>
      </c>
      <c r="F5" s="34" t="s">
        <v>336</v>
      </c>
      <c r="G5" s="34" t="s">
        <v>337</v>
      </c>
      <c r="H5" s="34" t="s">
        <v>338</v>
      </c>
      <c r="I5" s="34" t="s">
        <v>339</v>
      </c>
      <c r="J5" s="56" t="s">
        <v>340</v>
      </c>
      <c r="K5" s="56" t="s">
        <v>341</v>
      </c>
      <c r="L5" s="56" t="s">
        <v>342</v>
      </c>
      <c r="M5" s="38"/>
    </row>
    <row r="6" spans="1:13" ht="19.899999999999999" customHeight="1">
      <c r="A6" s="108"/>
      <c r="B6" s="113"/>
      <c r="C6" s="113"/>
      <c r="D6" s="114"/>
      <c r="E6" s="34" t="s">
        <v>335</v>
      </c>
      <c r="F6" s="34" t="s">
        <v>343</v>
      </c>
      <c r="G6" s="34" t="s">
        <v>344</v>
      </c>
      <c r="H6" s="34" t="s">
        <v>345</v>
      </c>
      <c r="I6" s="34" t="s">
        <v>339</v>
      </c>
      <c r="J6" s="56" t="s">
        <v>340</v>
      </c>
      <c r="K6" s="56" t="s">
        <v>341</v>
      </c>
      <c r="L6" s="56" t="s">
        <v>346</v>
      </c>
      <c r="M6" s="38"/>
    </row>
    <row r="7" spans="1:13" ht="19.899999999999999" customHeight="1">
      <c r="A7" s="108"/>
      <c r="B7" s="112" t="s">
        <v>347</v>
      </c>
      <c r="C7" s="112" t="s">
        <v>60</v>
      </c>
      <c r="D7" s="114">
        <v>225.14</v>
      </c>
      <c r="E7" s="34" t="s">
        <v>335</v>
      </c>
      <c r="F7" s="34" t="s">
        <v>343</v>
      </c>
      <c r="G7" s="34" t="s">
        <v>344</v>
      </c>
      <c r="H7" s="34" t="s">
        <v>345</v>
      </c>
      <c r="I7" s="34" t="s">
        <v>339</v>
      </c>
      <c r="J7" s="56" t="s">
        <v>340</v>
      </c>
      <c r="K7" s="56" t="s">
        <v>341</v>
      </c>
      <c r="L7" s="56" t="s">
        <v>346</v>
      </c>
      <c r="M7" s="38"/>
    </row>
    <row r="8" spans="1:13" ht="19.899999999999999" customHeight="1">
      <c r="A8" s="108"/>
      <c r="B8" s="113"/>
      <c r="C8" s="113"/>
      <c r="D8" s="114"/>
      <c r="E8" s="34" t="s">
        <v>335</v>
      </c>
      <c r="F8" s="34" t="s">
        <v>336</v>
      </c>
      <c r="G8" s="34" t="s">
        <v>337</v>
      </c>
      <c r="H8" s="34" t="s">
        <v>338</v>
      </c>
      <c r="I8" s="34" t="s">
        <v>339</v>
      </c>
      <c r="J8" s="56" t="s">
        <v>340</v>
      </c>
      <c r="K8" s="56" t="s">
        <v>341</v>
      </c>
      <c r="L8" s="56" t="s">
        <v>342</v>
      </c>
      <c r="M8" s="38"/>
    </row>
    <row r="9" spans="1:13" ht="19.899999999999999" customHeight="1">
      <c r="A9" s="108"/>
      <c r="B9" s="112" t="s">
        <v>348</v>
      </c>
      <c r="C9" s="112" t="s">
        <v>60</v>
      </c>
      <c r="D9" s="114">
        <v>110.22</v>
      </c>
      <c r="E9" s="34" t="s">
        <v>335</v>
      </c>
      <c r="F9" s="34" t="s">
        <v>343</v>
      </c>
      <c r="G9" s="34" t="s">
        <v>344</v>
      </c>
      <c r="H9" s="34" t="s">
        <v>345</v>
      </c>
      <c r="I9" s="34" t="s">
        <v>339</v>
      </c>
      <c r="J9" s="56" t="s">
        <v>340</v>
      </c>
      <c r="K9" s="56" t="s">
        <v>341</v>
      </c>
      <c r="L9" s="56" t="s">
        <v>346</v>
      </c>
      <c r="M9" s="38"/>
    </row>
    <row r="10" spans="1:13" ht="19.899999999999999" customHeight="1">
      <c r="A10" s="108"/>
      <c r="B10" s="113"/>
      <c r="C10" s="113"/>
      <c r="D10" s="114"/>
      <c r="E10" s="34" t="s">
        <v>335</v>
      </c>
      <c r="F10" s="34" t="s">
        <v>336</v>
      </c>
      <c r="G10" s="34" t="s">
        <v>337</v>
      </c>
      <c r="H10" s="34" t="s">
        <v>338</v>
      </c>
      <c r="I10" s="34" t="s">
        <v>339</v>
      </c>
      <c r="J10" s="56" t="s">
        <v>340</v>
      </c>
      <c r="K10" s="56" t="s">
        <v>341</v>
      </c>
      <c r="L10" s="56" t="s">
        <v>342</v>
      </c>
      <c r="M10" s="38"/>
    </row>
    <row r="11" spans="1:13" ht="19.899999999999999" customHeight="1">
      <c r="A11" s="108"/>
      <c r="B11" s="112" t="s">
        <v>349</v>
      </c>
      <c r="C11" s="112" t="s">
        <v>60</v>
      </c>
      <c r="D11" s="114">
        <v>52</v>
      </c>
      <c r="E11" s="34" t="s">
        <v>335</v>
      </c>
      <c r="F11" s="34" t="s">
        <v>336</v>
      </c>
      <c r="G11" s="34" t="s">
        <v>337</v>
      </c>
      <c r="H11" s="34" t="s">
        <v>338</v>
      </c>
      <c r="I11" s="34" t="s">
        <v>339</v>
      </c>
      <c r="J11" s="56" t="s">
        <v>340</v>
      </c>
      <c r="K11" s="56" t="s">
        <v>341</v>
      </c>
      <c r="L11" s="56" t="s">
        <v>342</v>
      </c>
      <c r="M11" s="38"/>
    </row>
    <row r="12" spans="1:13" ht="19.899999999999999" customHeight="1">
      <c r="A12" s="108"/>
      <c r="B12" s="113"/>
      <c r="C12" s="113"/>
      <c r="D12" s="114"/>
      <c r="E12" s="34" t="s">
        <v>335</v>
      </c>
      <c r="F12" s="34" t="s">
        <v>343</v>
      </c>
      <c r="G12" s="34" t="s">
        <v>344</v>
      </c>
      <c r="H12" s="34" t="s">
        <v>345</v>
      </c>
      <c r="I12" s="34" t="s">
        <v>339</v>
      </c>
      <c r="J12" s="56" t="s">
        <v>340</v>
      </c>
      <c r="K12" s="56" t="s">
        <v>341</v>
      </c>
      <c r="L12" s="56" t="s">
        <v>346</v>
      </c>
      <c r="M12" s="38"/>
    </row>
    <row r="13" spans="1:13" ht="19.899999999999999" customHeight="1">
      <c r="A13" s="108"/>
      <c r="B13" s="112" t="s">
        <v>350</v>
      </c>
      <c r="C13" s="112" t="s">
        <v>60</v>
      </c>
      <c r="D13" s="114">
        <v>1.52</v>
      </c>
      <c r="E13" s="34" t="s">
        <v>335</v>
      </c>
      <c r="F13" s="34" t="s">
        <v>343</v>
      </c>
      <c r="G13" s="34" t="s">
        <v>344</v>
      </c>
      <c r="H13" s="34" t="s">
        <v>345</v>
      </c>
      <c r="I13" s="34" t="s">
        <v>339</v>
      </c>
      <c r="J13" s="56" t="s">
        <v>340</v>
      </c>
      <c r="K13" s="56" t="s">
        <v>341</v>
      </c>
      <c r="L13" s="56" t="s">
        <v>346</v>
      </c>
      <c r="M13" s="38"/>
    </row>
    <row r="14" spans="1:13" ht="19.899999999999999" customHeight="1">
      <c r="A14" s="108"/>
      <c r="B14" s="113"/>
      <c r="C14" s="113"/>
      <c r="D14" s="114"/>
      <c r="E14" s="34" t="s">
        <v>335</v>
      </c>
      <c r="F14" s="34" t="s">
        <v>336</v>
      </c>
      <c r="G14" s="34" t="s">
        <v>337</v>
      </c>
      <c r="H14" s="34" t="s">
        <v>338</v>
      </c>
      <c r="I14" s="34" t="s">
        <v>339</v>
      </c>
      <c r="J14" s="56" t="s">
        <v>340</v>
      </c>
      <c r="K14" s="56" t="s">
        <v>341</v>
      </c>
      <c r="L14" s="56" t="s">
        <v>342</v>
      </c>
      <c r="M14" s="38"/>
    </row>
    <row r="15" spans="1:13" ht="19.899999999999999" customHeight="1">
      <c r="A15" s="108"/>
      <c r="B15" s="112" t="s">
        <v>351</v>
      </c>
      <c r="C15" s="112" t="s">
        <v>60</v>
      </c>
      <c r="D15" s="114">
        <v>0.11</v>
      </c>
      <c r="E15" s="34" t="s">
        <v>335</v>
      </c>
      <c r="F15" s="34" t="s">
        <v>336</v>
      </c>
      <c r="G15" s="34" t="s">
        <v>337</v>
      </c>
      <c r="H15" s="34" t="s">
        <v>338</v>
      </c>
      <c r="I15" s="34" t="s">
        <v>339</v>
      </c>
      <c r="J15" s="56" t="s">
        <v>340</v>
      </c>
      <c r="K15" s="56" t="s">
        <v>341</v>
      </c>
      <c r="L15" s="56" t="s">
        <v>342</v>
      </c>
      <c r="M15" s="38"/>
    </row>
    <row r="16" spans="1:13" ht="19.899999999999999" customHeight="1">
      <c r="A16" s="108"/>
      <c r="B16" s="113"/>
      <c r="C16" s="113"/>
      <c r="D16" s="114"/>
      <c r="E16" s="34" t="s">
        <v>335</v>
      </c>
      <c r="F16" s="34" t="s">
        <v>343</v>
      </c>
      <c r="G16" s="34" t="s">
        <v>344</v>
      </c>
      <c r="H16" s="34" t="s">
        <v>345</v>
      </c>
      <c r="I16" s="34" t="s">
        <v>339</v>
      </c>
      <c r="J16" s="56" t="s">
        <v>340</v>
      </c>
      <c r="K16" s="56" t="s">
        <v>341</v>
      </c>
      <c r="L16" s="56" t="s">
        <v>346</v>
      </c>
      <c r="M16" s="38"/>
    </row>
    <row r="17" spans="1:13" ht="19.899999999999999" customHeight="1">
      <c r="A17" s="108"/>
      <c r="B17" s="112" t="s">
        <v>352</v>
      </c>
      <c r="C17" s="112" t="s">
        <v>60</v>
      </c>
      <c r="D17" s="114">
        <v>135</v>
      </c>
      <c r="E17" s="34" t="s">
        <v>353</v>
      </c>
      <c r="F17" s="34" t="s">
        <v>336</v>
      </c>
      <c r="G17" s="34" t="s">
        <v>337</v>
      </c>
      <c r="H17" s="34" t="s">
        <v>354</v>
      </c>
      <c r="I17" s="34" t="s">
        <v>339</v>
      </c>
      <c r="J17" s="56" t="s">
        <v>340</v>
      </c>
      <c r="K17" s="56" t="s">
        <v>341</v>
      </c>
      <c r="L17" s="56" t="s">
        <v>355</v>
      </c>
      <c r="M17" s="38"/>
    </row>
    <row r="18" spans="1:13" ht="19.899999999999999" customHeight="1">
      <c r="A18" s="108"/>
      <c r="B18" s="113"/>
      <c r="C18" s="113"/>
      <c r="D18" s="114"/>
      <c r="E18" s="34" t="s">
        <v>353</v>
      </c>
      <c r="F18" s="34" t="s">
        <v>343</v>
      </c>
      <c r="G18" s="34" t="s">
        <v>344</v>
      </c>
      <c r="H18" s="34" t="s">
        <v>356</v>
      </c>
      <c r="I18" s="34" t="s">
        <v>357</v>
      </c>
      <c r="J18" s="56" t="s">
        <v>358</v>
      </c>
      <c r="K18" s="56" t="s">
        <v>359</v>
      </c>
      <c r="L18" s="56" t="s">
        <v>355</v>
      </c>
      <c r="M18" s="38"/>
    </row>
    <row r="19" spans="1:13" ht="19.899999999999999" customHeight="1">
      <c r="A19" s="108"/>
      <c r="B19" s="113"/>
      <c r="C19" s="113"/>
      <c r="D19" s="114"/>
      <c r="E19" s="34" t="s">
        <v>353</v>
      </c>
      <c r="F19" s="34" t="s">
        <v>336</v>
      </c>
      <c r="G19" s="34" t="s">
        <v>360</v>
      </c>
      <c r="H19" s="34" t="s">
        <v>586</v>
      </c>
      <c r="I19" s="34" t="s">
        <v>357</v>
      </c>
      <c r="J19" s="56" t="s">
        <v>340</v>
      </c>
      <c r="K19" s="56" t="s">
        <v>341</v>
      </c>
      <c r="L19" s="56" t="s">
        <v>355</v>
      </c>
      <c r="M19" s="38"/>
    </row>
    <row r="20" spans="1:13" ht="19.899999999999999" customHeight="1">
      <c r="A20" s="108"/>
      <c r="B20" s="113"/>
      <c r="C20" s="113"/>
      <c r="D20" s="114"/>
      <c r="E20" s="34" t="s">
        <v>353</v>
      </c>
      <c r="F20" s="34" t="s">
        <v>343</v>
      </c>
      <c r="G20" s="34" t="s">
        <v>361</v>
      </c>
      <c r="H20" s="34" t="s">
        <v>362</v>
      </c>
      <c r="I20" s="34" t="s">
        <v>357</v>
      </c>
      <c r="J20" s="56" t="s">
        <v>358</v>
      </c>
      <c r="K20" s="56" t="s">
        <v>341</v>
      </c>
      <c r="L20" s="56" t="s">
        <v>342</v>
      </c>
      <c r="M20" s="38"/>
    </row>
    <row r="21" spans="1:13" ht="19.899999999999999" customHeight="1">
      <c r="A21" s="108"/>
      <c r="B21" s="112" t="s">
        <v>363</v>
      </c>
      <c r="C21" s="112" t="s">
        <v>60</v>
      </c>
      <c r="D21" s="114">
        <v>12</v>
      </c>
      <c r="E21" s="34" t="s">
        <v>353</v>
      </c>
      <c r="F21" s="34" t="s">
        <v>336</v>
      </c>
      <c r="G21" s="34" t="s">
        <v>337</v>
      </c>
      <c r="H21" s="34" t="s">
        <v>354</v>
      </c>
      <c r="I21" s="34" t="s">
        <v>339</v>
      </c>
      <c r="J21" s="56" t="s">
        <v>340</v>
      </c>
      <c r="K21" s="56" t="s">
        <v>341</v>
      </c>
      <c r="L21" s="56" t="s">
        <v>355</v>
      </c>
      <c r="M21" s="38"/>
    </row>
    <row r="22" spans="1:13" ht="19.899999999999999" customHeight="1">
      <c r="A22" s="108"/>
      <c r="B22" s="113"/>
      <c r="C22" s="113"/>
      <c r="D22" s="114"/>
      <c r="E22" s="34" t="s">
        <v>353</v>
      </c>
      <c r="F22" s="34" t="s">
        <v>336</v>
      </c>
      <c r="G22" s="34" t="s">
        <v>360</v>
      </c>
      <c r="H22" s="34" t="s">
        <v>586</v>
      </c>
      <c r="I22" s="34" t="s">
        <v>357</v>
      </c>
      <c r="J22" s="56" t="s">
        <v>340</v>
      </c>
      <c r="K22" s="56" t="s">
        <v>341</v>
      </c>
      <c r="L22" s="56" t="s">
        <v>355</v>
      </c>
      <c r="M22" s="38"/>
    </row>
    <row r="23" spans="1:13" ht="19.899999999999999" customHeight="1">
      <c r="A23" s="108"/>
      <c r="B23" s="113"/>
      <c r="C23" s="113"/>
      <c r="D23" s="114"/>
      <c r="E23" s="34" t="s">
        <v>353</v>
      </c>
      <c r="F23" s="34" t="s">
        <v>343</v>
      </c>
      <c r="G23" s="34" t="s">
        <v>361</v>
      </c>
      <c r="H23" s="34" t="s">
        <v>362</v>
      </c>
      <c r="I23" s="34" t="s">
        <v>357</v>
      </c>
      <c r="J23" s="56" t="s">
        <v>358</v>
      </c>
      <c r="K23" s="56" t="s">
        <v>341</v>
      </c>
      <c r="L23" s="56" t="s">
        <v>342</v>
      </c>
      <c r="M23" s="38"/>
    </row>
    <row r="24" spans="1:13" ht="19.899999999999999" customHeight="1">
      <c r="A24" s="108"/>
      <c r="B24" s="113"/>
      <c r="C24" s="113"/>
      <c r="D24" s="114"/>
      <c r="E24" s="34" t="s">
        <v>353</v>
      </c>
      <c r="F24" s="34" t="s">
        <v>343</v>
      </c>
      <c r="G24" s="34" t="s">
        <v>344</v>
      </c>
      <c r="H24" s="34" t="s">
        <v>356</v>
      </c>
      <c r="I24" s="34" t="s">
        <v>357</v>
      </c>
      <c r="J24" s="56" t="s">
        <v>358</v>
      </c>
      <c r="K24" s="56" t="s">
        <v>359</v>
      </c>
      <c r="L24" s="56" t="s">
        <v>355</v>
      </c>
      <c r="M24" s="38"/>
    </row>
    <row r="25" spans="1:13" ht="19.899999999999999" customHeight="1">
      <c r="A25" s="108"/>
      <c r="B25" s="112" t="s">
        <v>364</v>
      </c>
      <c r="C25" s="112" t="s">
        <v>60</v>
      </c>
      <c r="D25" s="114">
        <v>7.5</v>
      </c>
      <c r="E25" s="34" t="s">
        <v>353</v>
      </c>
      <c r="F25" s="34" t="s">
        <v>343</v>
      </c>
      <c r="G25" s="34" t="s">
        <v>344</v>
      </c>
      <c r="H25" s="34" t="s">
        <v>356</v>
      </c>
      <c r="I25" s="34" t="s">
        <v>357</v>
      </c>
      <c r="J25" s="56" t="s">
        <v>358</v>
      </c>
      <c r="K25" s="56" t="s">
        <v>359</v>
      </c>
      <c r="L25" s="56" t="s">
        <v>355</v>
      </c>
      <c r="M25" s="38"/>
    </row>
    <row r="26" spans="1:13" ht="19.899999999999999" customHeight="1">
      <c r="A26" s="108"/>
      <c r="B26" s="113"/>
      <c r="C26" s="113"/>
      <c r="D26" s="114"/>
      <c r="E26" s="34" t="s">
        <v>353</v>
      </c>
      <c r="F26" s="34" t="s">
        <v>336</v>
      </c>
      <c r="G26" s="34" t="s">
        <v>360</v>
      </c>
      <c r="H26" s="34" t="s">
        <v>586</v>
      </c>
      <c r="I26" s="34" t="s">
        <v>357</v>
      </c>
      <c r="J26" s="56" t="s">
        <v>340</v>
      </c>
      <c r="K26" s="56" t="s">
        <v>341</v>
      </c>
      <c r="L26" s="56" t="s">
        <v>355</v>
      </c>
      <c r="M26" s="38"/>
    </row>
    <row r="27" spans="1:13" ht="19.899999999999999" customHeight="1">
      <c r="A27" s="108"/>
      <c r="B27" s="113"/>
      <c r="C27" s="113"/>
      <c r="D27" s="114"/>
      <c r="E27" s="34" t="s">
        <v>353</v>
      </c>
      <c r="F27" s="34" t="s">
        <v>343</v>
      </c>
      <c r="G27" s="34" t="s">
        <v>361</v>
      </c>
      <c r="H27" s="34" t="s">
        <v>362</v>
      </c>
      <c r="I27" s="34" t="s">
        <v>357</v>
      </c>
      <c r="J27" s="56" t="s">
        <v>358</v>
      </c>
      <c r="K27" s="56" t="s">
        <v>341</v>
      </c>
      <c r="L27" s="56" t="s">
        <v>342</v>
      </c>
      <c r="M27" s="38"/>
    </row>
    <row r="28" spans="1:13" ht="19.899999999999999" customHeight="1">
      <c r="A28" s="108"/>
      <c r="B28" s="113"/>
      <c r="C28" s="113"/>
      <c r="D28" s="114"/>
      <c r="E28" s="34" t="s">
        <v>353</v>
      </c>
      <c r="F28" s="34" t="s">
        <v>336</v>
      </c>
      <c r="G28" s="34" t="s">
        <v>337</v>
      </c>
      <c r="H28" s="34" t="s">
        <v>354</v>
      </c>
      <c r="I28" s="34" t="s">
        <v>339</v>
      </c>
      <c r="J28" s="56" t="s">
        <v>340</v>
      </c>
      <c r="K28" s="56" t="s">
        <v>341</v>
      </c>
      <c r="L28" s="56" t="s">
        <v>355</v>
      </c>
      <c r="M28" s="38"/>
    </row>
    <row r="29" spans="1:13" ht="19.899999999999999" customHeight="1">
      <c r="A29" s="108"/>
      <c r="B29" s="112" t="s">
        <v>297</v>
      </c>
      <c r="C29" s="112" t="s">
        <v>60</v>
      </c>
      <c r="D29" s="114">
        <v>5</v>
      </c>
      <c r="E29" s="34" t="s">
        <v>365</v>
      </c>
      <c r="F29" s="34" t="s">
        <v>366</v>
      </c>
      <c r="G29" s="34" t="s">
        <v>367</v>
      </c>
      <c r="H29" s="34" t="s">
        <v>368</v>
      </c>
      <c r="I29" s="34" t="s">
        <v>357</v>
      </c>
      <c r="J29" s="56" t="s">
        <v>340</v>
      </c>
      <c r="K29" s="56" t="s">
        <v>341</v>
      </c>
      <c r="L29" s="56" t="s">
        <v>369</v>
      </c>
      <c r="M29" s="38"/>
    </row>
    <row r="30" spans="1:13" ht="19.899999999999999" customHeight="1">
      <c r="A30" s="108"/>
      <c r="B30" s="113"/>
      <c r="C30" s="113"/>
      <c r="D30" s="114"/>
      <c r="E30" s="34" t="s">
        <v>365</v>
      </c>
      <c r="F30" s="34" t="s">
        <v>343</v>
      </c>
      <c r="G30" s="34" t="s">
        <v>344</v>
      </c>
      <c r="H30" s="34" t="s">
        <v>370</v>
      </c>
      <c r="I30" s="34" t="s">
        <v>371</v>
      </c>
      <c r="J30" s="56" t="s">
        <v>372</v>
      </c>
      <c r="K30" s="56" t="s">
        <v>359</v>
      </c>
      <c r="L30" s="56" t="s">
        <v>369</v>
      </c>
      <c r="M30" s="38"/>
    </row>
    <row r="31" spans="1:13" ht="19.899999999999999" customHeight="1">
      <c r="A31" s="108"/>
      <c r="B31" s="113"/>
      <c r="C31" s="113"/>
      <c r="D31" s="114"/>
      <c r="E31" s="34" t="s">
        <v>365</v>
      </c>
      <c r="F31" s="34" t="s">
        <v>336</v>
      </c>
      <c r="G31" s="34" t="s">
        <v>337</v>
      </c>
      <c r="H31" s="34" t="s">
        <v>373</v>
      </c>
      <c r="I31" s="34" t="s">
        <v>374</v>
      </c>
      <c r="J31" s="56" t="s">
        <v>375</v>
      </c>
      <c r="K31" s="56"/>
      <c r="L31" s="56" t="s">
        <v>342</v>
      </c>
      <c r="M31" s="38"/>
    </row>
    <row r="32" spans="1:13" ht="19.899999999999999" customHeight="1">
      <c r="A32" s="108"/>
      <c r="B32" s="113"/>
      <c r="C32" s="113"/>
      <c r="D32" s="114"/>
      <c r="E32" s="34" t="s">
        <v>365</v>
      </c>
      <c r="F32" s="34" t="s">
        <v>343</v>
      </c>
      <c r="G32" s="34" t="s">
        <v>361</v>
      </c>
      <c r="H32" s="34" t="s">
        <v>376</v>
      </c>
      <c r="I32" s="34" t="s">
        <v>339</v>
      </c>
      <c r="J32" s="56" t="s">
        <v>340</v>
      </c>
      <c r="K32" s="56" t="s">
        <v>341</v>
      </c>
      <c r="L32" s="56" t="s">
        <v>369</v>
      </c>
      <c r="M32" s="38"/>
    </row>
    <row r="33" spans="1:13" ht="19.899999999999999" customHeight="1">
      <c r="A33" s="108"/>
      <c r="B33" s="113"/>
      <c r="C33" s="113"/>
      <c r="D33" s="114"/>
      <c r="E33" s="34" t="s">
        <v>365</v>
      </c>
      <c r="F33" s="34" t="s">
        <v>377</v>
      </c>
      <c r="G33" s="34" t="s">
        <v>378</v>
      </c>
      <c r="H33" s="34" t="s">
        <v>379</v>
      </c>
      <c r="I33" s="34" t="s">
        <v>371</v>
      </c>
      <c r="J33" s="56" t="s">
        <v>380</v>
      </c>
      <c r="K33" s="56" t="s">
        <v>341</v>
      </c>
      <c r="L33" s="56" t="s">
        <v>369</v>
      </c>
      <c r="M33" s="38"/>
    </row>
    <row r="34" spans="1:13" ht="19.899999999999999" customHeight="1">
      <c r="A34" s="108"/>
      <c r="B34" s="113"/>
      <c r="C34" s="113"/>
      <c r="D34" s="114"/>
      <c r="E34" s="34" t="s">
        <v>365</v>
      </c>
      <c r="F34" s="34" t="s">
        <v>343</v>
      </c>
      <c r="G34" s="34" t="s">
        <v>344</v>
      </c>
      <c r="H34" s="34" t="s">
        <v>381</v>
      </c>
      <c r="I34" s="34" t="s">
        <v>371</v>
      </c>
      <c r="J34" s="56" t="s">
        <v>382</v>
      </c>
      <c r="K34" s="56" t="s">
        <v>359</v>
      </c>
      <c r="L34" s="56" t="s">
        <v>369</v>
      </c>
      <c r="M34" s="38"/>
    </row>
    <row r="35" spans="1:13" ht="19.899999999999999" customHeight="1">
      <c r="A35" s="108"/>
      <c r="B35" s="113"/>
      <c r="C35" s="113"/>
      <c r="D35" s="114"/>
      <c r="E35" s="34" t="s">
        <v>365</v>
      </c>
      <c r="F35" s="34" t="s">
        <v>343</v>
      </c>
      <c r="G35" s="34" t="s">
        <v>383</v>
      </c>
      <c r="H35" s="34" t="s">
        <v>384</v>
      </c>
      <c r="I35" s="34" t="s">
        <v>339</v>
      </c>
      <c r="J35" s="56" t="s">
        <v>340</v>
      </c>
      <c r="K35" s="56" t="s">
        <v>341</v>
      </c>
      <c r="L35" s="56" t="s">
        <v>369</v>
      </c>
      <c r="M35" s="38"/>
    </row>
    <row r="36" spans="1:13" ht="19.899999999999999" customHeight="1">
      <c r="A36" s="108"/>
      <c r="B36" s="112" t="s">
        <v>298</v>
      </c>
      <c r="C36" s="112" t="s">
        <v>60</v>
      </c>
      <c r="D36" s="114">
        <v>3200</v>
      </c>
      <c r="E36" s="34" t="s">
        <v>385</v>
      </c>
      <c r="F36" s="34" t="s">
        <v>343</v>
      </c>
      <c r="G36" s="34" t="s">
        <v>383</v>
      </c>
      <c r="H36" s="34" t="s">
        <v>386</v>
      </c>
      <c r="I36" s="34" t="s">
        <v>339</v>
      </c>
      <c r="J36" s="56" t="s">
        <v>340</v>
      </c>
      <c r="K36" s="56" t="s">
        <v>341</v>
      </c>
      <c r="L36" s="56" t="s">
        <v>369</v>
      </c>
      <c r="M36" s="38"/>
    </row>
    <row r="37" spans="1:13" ht="19.899999999999999" customHeight="1">
      <c r="A37" s="108"/>
      <c r="B37" s="113"/>
      <c r="C37" s="113"/>
      <c r="D37" s="114"/>
      <c r="E37" s="34" t="s">
        <v>385</v>
      </c>
      <c r="F37" s="34" t="s">
        <v>366</v>
      </c>
      <c r="G37" s="34" t="s">
        <v>367</v>
      </c>
      <c r="H37" s="34" t="s">
        <v>387</v>
      </c>
      <c r="I37" s="34" t="s">
        <v>339</v>
      </c>
      <c r="J37" s="56" t="s">
        <v>340</v>
      </c>
      <c r="K37" s="56" t="s">
        <v>341</v>
      </c>
      <c r="L37" s="56" t="s">
        <v>369</v>
      </c>
      <c r="M37" s="38"/>
    </row>
    <row r="38" spans="1:13" ht="19.899999999999999" customHeight="1">
      <c r="A38" s="108"/>
      <c r="B38" s="113"/>
      <c r="C38" s="113"/>
      <c r="D38" s="114"/>
      <c r="E38" s="34" t="s">
        <v>385</v>
      </c>
      <c r="F38" s="34" t="s">
        <v>343</v>
      </c>
      <c r="G38" s="34" t="s">
        <v>344</v>
      </c>
      <c r="H38" s="34" t="s">
        <v>388</v>
      </c>
      <c r="I38" s="34" t="s">
        <v>339</v>
      </c>
      <c r="J38" s="56" t="s">
        <v>389</v>
      </c>
      <c r="K38" s="56" t="s">
        <v>390</v>
      </c>
      <c r="L38" s="56" t="s">
        <v>355</v>
      </c>
      <c r="M38" s="38"/>
    </row>
    <row r="39" spans="1:13" ht="19.899999999999999" customHeight="1">
      <c r="A39" s="108"/>
      <c r="B39" s="113"/>
      <c r="C39" s="113"/>
      <c r="D39" s="114"/>
      <c r="E39" s="34" t="s">
        <v>385</v>
      </c>
      <c r="F39" s="34" t="s">
        <v>377</v>
      </c>
      <c r="G39" s="34" t="s">
        <v>378</v>
      </c>
      <c r="H39" s="34" t="s">
        <v>378</v>
      </c>
      <c r="I39" s="34" t="s">
        <v>371</v>
      </c>
      <c r="J39" s="56" t="s">
        <v>380</v>
      </c>
      <c r="K39" s="56" t="s">
        <v>341</v>
      </c>
      <c r="L39" s="56" t="s">
        <v>369</v>
      </c>
      <c r="M39" s="38"/>
    </row>
    <row r="40" spans="1:13" ht="19.899999999999999" customHeight="1">
      <c r="A40" s="108"/>
      <c r="B40" s="113"/>
      <c r="C40" s="113"/>
      <c r="D40" s="114"/>
      <c r="E40" s="34" t="s">
        <v>385</v>
      </c>
      <c r="F40" s="34" t="s">
        <v>343</v>
      </c>
      <c r="G40" s="34" t="s">
        <v>361</v>
      </c>
      <c r="H40" s="34" t="s">
        <v>391</v>
      </c>
      <c r="I40" s="34" t="s">
        <v>339</v>
      </c>
      <c r="J40" s="56" t="s">
        <v>340</v>
      </c>
      <c r="K40" s="56" t="s">
        <v>341</v>
      </c>
      <c r="L40" s="56" t="s">
        <v>369</v>
      </c>
      <c r="M40" s="38"/>
    </row>
    <row r="41" spans="1:13" ht="19.899999999999999" customHeight="1">
      <c r="A41" s="108"/>
      <c r="B41" s="113"/>
      <c r="C41" s="113"/>
      <c r="D41" s="114"/>
      <c r="E41" s="34" t="s">
        <v>385</v>
      </c>
      <c r="F41" s="34" t="s">
        <v>336</v>
      </c>
      <c r="G41" s="34" t="s">
        <v>337</v>
      </c>
      <c r="H41" s="34" t="s">
        <v>392</v>
      </c>
      <c r="I41" s="34" t="s">
        <v>339</v>
      </c>
      <c r="J41" s="56" t="s">
        <v>340</v>
      </c>
      <c r="K41" s="56" t="s">
        <v>341</v>
      </c>
      <c r="L41" s="56" t="s">
        <v>342</v>
      </c>
      <c r="M41" s="38"/>
    </row>
    <row r="42" spans="1:13" ht="19.899999999999999" customHeight="1">
      <c r="A42" s="108"/>
      <c r="B42" s="112" t="s">
        <v>299</v>
      </c>
      <c r="C42" s="112" t="s">
        <v>60</v>
      </c>
      <c r="D42" s="114">
        <v>5</v>
      </c>
      <c r="E42" s="34" t="s">
        <v>393</v>
      </c>
      <c r="F42" s="34" t="s">
        <v>377</v>
      </c>
      <c r="G42" s="34" t="s">
        <v>378</v>
      </c>
      <c r="H42" s="34" t="s">
        <v>394</v>
      </c>
      <c r="I42" s="34" t="s">
        <v>371</v>
      </c>
      <c r="J42" s="56" t="s">
        <v>380</v>
      </c>
      <c r="K42" s="56" t="s">
        <v>341</v>
      </c>
      <c r="L42" s="56" t="s">
        <v>369</v>
      </c>
      <c r="M42" s="38"/>
    </row>
    <row r="43" spans="1:13" ht="19.899999999999999" customHeight="1">
      <c r="A43" s="108"/>
      <c r="B43" s="113"/>
      <c r="C43" s="113"/>
      <c r="D43" s="114"/>
      <c r="E43" s="34" t="s">
        <v>393</v>
      </c>
      <c r="F43" s="34" t="s">
        <v>366</v>
      </c>
      <c r="G43" s="34" t="s">
        <v>367</v>
      </c>
      <c r="H43" s="34" t="s">
        <v>368</v>
      </c>
      <c r="I43" s="34" t="s">
        <v>357</v>
      </c>
      <c r="J43" s="56" t="s">
        <v>340</v>
      </c>
      <c r="K43" s="56" t="s">
        <v>341</v>
      </c>
      <c r="L43" s="56" t="s">
        <v>369</v>
      </c>
      <c r="M43" s="38"/>
    </row>
    <row r="44" spans="1:13" ht="19.899999999999999" customHeight="1">
      <c r="A44" s="108"/>
      <c r="B44" s="113"/>
      <c r="C44" s="113"/>
      <c r="D44" s="114"/>
      <c r="E44" s="34" t="s">
        <v>393</v>
      </c>
      <c r="F44" s="34" t="s">
        <v>343</v>
      </c>
      <c r="G44" s="34" t="s">
        <v>383</v>
      </c>
      <c r="H44" s="34" t="s">
        <v>395</v>
      </c>
      <c r="I44" s="34" t="s">
        <v>357</v>
      </c>
      <c r="J44" s="56" t="s">
        <v>372</v>
      </c>
      <c r="K44" s="56" t="s">
        <v>396</v>
      </c>
      <c r="L44" s="56" t="s">
        <v>369</v>
      </c>
      <c r="M44" s="38"/>
    </row>
    <row r="45" spans="1:13" ht="19.899999999999999" customHeight="1">
      <c r="A45" s="108"/>
      <c r="B45" s="113"/>
      <c r="C45" s="113"/>
      <c r="D45" s="114"/>
      <c r="E45" s="34" t="s">
        <v>393</v>
      </c>
      <c r="F45" s="34" t="s">
        <v>343</v>
      </c>
      <c r="G45" s="34" t="s">
        <v>344</v>
      </c>
      <c r="H45" s="34" t="s">
        <v>397</v>
      </c>
      <c r="I45" s="34" t="s">
        <v>371</v>
      </c>
      <c r="J45" s="56" t="s">
        <v>372</v>
      </c>
      <c r="K45" s="56" t="s">
        <v>398</v>
      </c>
      <c r="L45" s="56" t="s">
        <v>369</v>
      </c>
      <c r="M45" s="38"/>
    </row>
    <row r="46" spans="1:13" ht="19.899999999999999" customHeight="1">
      <c r="A46" s="108"/>
      <c r="B46" s="113"/>
      <c r="C46" s="113"/>
      <c r="D46" s="114"/>
      <c r="E46" s="34" t="s">
        <v>393</v>
      </c>
      <c r="F46" s="34" t="s">
        <v>343</v>
      </c>
      <c r="G46" s="34" t="s">
        <v>361</v>
      </c>
      <c r="H46" s="34" t="s">
        <v>399</v>
      </c>
      <c r="I46" s="34" t="s">
        <v>371</v>
      </c>
      <c r="J46" s="56" t="s">
        <v>380</v>
      </c>
      <c r="K46" s="56" t="s">
        <v>341</v>
      </c>
      <c r="L46" s="56" t="s">
        <v>369</v>
      </c>
      <c r="M46" s="38"/>
    </row>
    <row r="47" spans="1:13" ht="19.899999999999999" customHeight="1">
      <c r="A47" s="108"/>
      <c r="B47" s="113"/>
      <c r="C47" s="113"/>
      <c r="D47" s="114"/>
      <c r="E47" s="34" t="s">
        <v>393</v>
      </c>
      <c r="F47" s="34" t="s">
        <v>343</v>
      </c>
      <c r="G47" s="34" t="s">
        <v>344</v>
      </c>
      <c r="H47" s="34" t="s">
        <v>400</v>
      </c>
      <c r="I47" s="34" t="s">
        <v>371</v>
      </c>
      <c r="J47" s="56" t="s">
        <v>401</v>
      </c>
      <c r="K47" s="56" t="s">
        <v>398</v>
      </c>
      <c r="L47" s="56" t="s">
        <v>369</v>
      </c>
      <c r="M47" s="38"/>
    </row>
    <row r="48" spans="1:13" ht="19.899999999999999" customHeight="1">
      <c r="A48" s="108"/>
      <c r="B48" s="113"/>
      <c r="C48" s="113"/>
      <c r="D48" s="114"/>
      <c r="E48" s="34" t="s">
        <v>393</v>
      </c>
      <c r="F48" s="34" t="s">
        <v>336</v>
      </c>
      <c r="G48" s="34" t="s">
        <v>337</v>
      </c>
      <c r="H48" s="34" t="s">
        <v>402</v>
      </c>
      <c r="I48" s="34" t="s">
        <v>374</v>
      </c>
      <c r="J48" s="56" t="s">
        <v>403</v>
      </c>
      <c r="K48" s="56"/>
      <c r="L48" s="56" t="s">
        <v>342</v>
      </c>
      <c r="M48" s="38"/>
    </row>
    <row r="49" spans="1:13" ht="19.899999999999999" customHeight="1">
      <c r="A49" s="108"/>
      <c r="B49" s="112" t="s">
        <v>300</v>
      </c>
      <c r="C49" s="112" t="s">
        <v>60</v>
      </c>
      <c r="D49" s="114">
        <v>63</v>
      </c>
      <c r="E49" s="34" t="s">
        <v>404</v>
      </c>
      <c r="F49" s="34" t="s">
        <v>343</v>
      </c>
      <c r="G49" s="34" t="s">
        <v>344</v>
      </c>
      <c r="H49" s="34" t="s">
        <v>405</v>
      </c>
      <c r="I49" s="34" t="s">
        <v>371</v>
      </c>
      <c r="J49" s="56" t="s">
        <v>406</v>
      </c>
      <c r="K49" s="56" t="s">
        <v>407</v>
      </c>
      <c r="L49" s="56" t="s">
        <v>408</v>
      </c>
      <c r="M49" s="38"/>
    </row>
    <row r="50" spans="1:13" ht="19.899999999999999" customHeight="1">
      <c r="A50" s="108"/>
      <c r="B50" s="113"/>
      <c r="C50" s="113"/>
      <c r="D50" s="114"/>
      <c r="E50" s="34" t="s">
        <v>404</v>
      </c>
      <c r="F50" s="34" t="s">
        <v>377</v>
      </c>
      <c r="G50" s="34" t="s">
        <v>378</v>
      </c>
      <c r="H50" s="34" t="s">
        <v>394</v>
      </c>
      <c r="I50" s="34" t="s">
        <v>371</v>
      </c>
      <c r="J50" s="56" t="s">
        <v>380</v>
      </c>
      <c r="K50" s="56" t="s">
        <v>341</v>
      </c>
      <c r="L50" s="56" t="s">
        <v>369</v>
      </c>
      <c r="M50" s="38"/>
    </row>
    <row r="51" spans="1:13" ht="19.899999999999999" customHeight="1">
      <c r="A51" s="108"/>
      <c r="B51" s="113"/>
      <c r="C51" s="113"/>
      <c r="D51" s="114"/>
      <c r="E51" s="34" t="s">
        <v>404</v>
      </c>
      <c r="F51" s="34" t="s">
        <v>366</v>
      </c>
      <c r="G51" s="34" t="s">
        <v>367</v>
      </c>
      <c r="H51" s="34" t="s">
        <v>409</v>
      </c>
      <c r="I51" s="34" t="s">
        <v>357</v>
      </c>
      <c r="J51" s="56" t="s">
        <v>340</v>
      </c>
      <c r="K51" s="56" t="s">
        <v>341</v>
      </c>
      <c r="L51" s="56" t="s">
        <v>369</v>
      </c>
      <c r="M51" s="38"/>
    </row>
    <row r="52" spans="1:13" ht="19.899999999999999" customHeight="1">
      <c r="A52" s="108"/>
      <c r="B52" s="113"/>
      <c r="C52" s="113"/>
      <c r="D52" s="114"/>
      <c r="E52" s="34" t="s">
        <v>404</v>
      </c>
      <c r="F52" s="34" t="s">
        <v>336</v>
      </c>
      <c r="G52" s="34" t="s">
        <v>337</v>
      </c>
      <c r="H52" s="34" t="s">
        <v>410</v>
      </c>
      <c r="I52" s="34" t="s">
        <v>374</v>
      </c>
      <c r="J52" s="56" t="s">
        <v>375</v>
      </c>
      <c r="K52" s="56"/>
      <c r="L52" s="56" t="s">
        <v>342</v>
      </c>
      <c r="M52" s="38"/>
    </row>
    <row r="53" spans="1:13" ht="19.899999999999999" customHeight="1">
      <c r="A53" s="108"/>
      <c r="B53" s="113"/>
      <c r="C53" s="113"/>
      <c r="D53" s="114"/>
      <c r="E53" s="34" t="s">
        <v>404</v>
      </c>
      <c r="F53" s="34" t="s">
        <v>343</v>
      </c>
      <c r="G53" s="34" t="s">
        <v>383</v>
      </c>
      <c r="H53" s="34" t="s">
        <v>386</v>
      </c>
      <c r="I53" s="34" t="s">
        <v>371</v>
      </c>
      <c r="J53" s="56" t="s">
        <v>340</v>
      </c>
      <c r="K53" s="56" t="s">
        <v>341</v>
      </c>
      <c r="L53" s="56" t="s">
        <v>369</v>
      </c>
      <c r="M53" s="38"/>
    </row>
    <row r="54" spans="1:13" ht="19.899999999999999" customHeight="1">
      <c r="A54" s="108"/>
      <c r="B54" s="113"/>
      <c r="C54" s="113"/>
      <c r="D54" s="114"/>
      <c r="E54" s="34" t="s">
        <v>404</v>
      </c>
      <c r="F54" s="34" t="s">
        <v>343</v>
      </c>
      <c r="G54" s="34" t="s">
        <v>361</v>
      </c>
      <c r="H54" s="34" t="s">
        <v>411</v>
      </c>
      <c r="I54" s="34" t="s">
        <v>371</v>
      </c>
      <c r="J54" s="56" t="s">
        <v>340</v>
      </c>
      <c r="K54" s="56" t="s">
        <v>341</v>
      </c>
      <c r="L54" s="56" t="s">
        <v>408</v>
      </c>
      <c r="M54" s="38"/>
    </row>
    <row r="55" spans="1:13" ht="19.899999999999999" customHeight="1">
      <c r="A55" s="108"/>
      <c r="B55" s="112" t="s">
        <v>301</v>
      </c>
      <c r="C55" s="112" t="s">
        <v>60</v>
      </c>
      <c r="D55" s="114">
        <v>17</v>
      </c>
      <c r="E55" s="34" t="s">
        <v>412</v>
      </c>
      <c r="F55" s="34" t="s">
        <v>366</v>
      </c>
      <c r="G55" s="34" t="s">
        <v>367</v>
      </c>
      <c r="H55" s="34" t="s">
        <v>387</v>
      </c>
      <c r="I55" s="34" t="s">
        <v>357</v>
      </c>
      <c r="J55" s="56" t="s">
        <v>340</v>
      </c>
      <c r="K55" s="56" t="s">
        <v>341</v>
      </c>
      <c r="L55" s="56" t="s">
        <v>369</v>
      </c>
      <c r="M55" s="38"/>
    </row>
    <row r="56" spans="1:13" ht="19.899999999999999" customHeight="1">
      <c r="A56" s="108"/>
      <c r="B56" s="113"/>
      <c r="C56" s="113"/>
      <c r="D56" s="114"/>
      <c r="E56" s="34" t="s">
        <v>412</v>
      </c>
      <c r="F56" s="34" t="s">
        <v>336</v>
      </c>
      <c r="G56" s="34" t="s">
        <v>337</v>
      </c>
      <c r="H56" s="34" t="s">
        <v>413</v>
      </c>
      <c r="I56" s="34" t="s">
        <v>374</v>
      </c>
      <c r="J56" s="56" t="s">
        <v>414</v>
      </c>
      <c r="K56" s="56" t="s">
        <v>415</v>
      </c>
      <c r="L56" s="56" t="s">
        <v>342</v>
      </c>
      <c r="M56" s="38"/>
    </row>
    <row r="57" spans="1:13" ht="19.899999999999999" customHeight="1">
      <c r="A57" s="108"/>
      <c r="B57" s="113"/>
      <c r="C57" s="113"/>
      <c r="D57" s="114"/>
      <c r="E57" s="34" t="s">
        <v>412</v>
      </c>
      <c r="F57" s="34" t="s">
        <v>343</v>
      </c>
      <c r="G57" s="34" t="s">
        <v>361</v>
      </c>
      <c r="H57" s="34" t="s">
        <v>416</v>
      </c>
      <c r="I57" s="34" t="s">
        <v>339</v>
      </c>
      <c r="J57" s="56" t="s">
        <v>340</v>
      </c>
      <c r="K57" s="56" t="s">
        <v>341</v>
      </c>
      <c r="L57" s="56" t="s">
        <v>408</v>
      </c>
      <c r="M57" s="38"/>
    </row>
    <row r="58" spans="1:13" ht="19.899999999999999" customHeight="1">
      <c r="A58" s="108"/>
      <c r="B58" s="113"/>
      <c r="C58" s="113"/>
      <c r="D58" s="114"/>
      <c r="E58" s="34" t="s">
        <v>412</v>
      </c>
      <c r="F58" s="34" t="s">
        <v>377</v>
      </c>
      <c r="G58" s="34" t="s">
        <v>378</v>
      </c>
      <c r="H58" s="34" t="s">
        <v>417</v>
      </c>
      <c r="I58" s="34" t="s">
        <v>371</v>
      </c>
      <c r="J58" s="56" t="s">
        <v>380</v>
      </c>
      <c r="K58" s="56" t="s">
        <v>341</v>
      </c>
      <c r="L58" s="56" t="s">
        <v>369</v>
      </c>
      <c r="M58" s="38"/>
    </row>
    <row r="59" spans="1:13" ht="19.899999999999999" customHeight="1">
      <c r="A59" s="108"/>
      <c r="B59" s="113"/>
      <c r="C59" s="113"/>
      <c r="D59" s="114"/>
      <c r="E59" s="34" t="s">
        <v>412</v>
      </c>
      <c r="F59" s="34" t="s">
        <v>343</v>
      </c>
      <c r="G59" s="34" t="s">
        <v>344</v>
      </c>
      <c r="H59" s="34" t="s">
        <v>418</v>
      </c>
      <c r="I59" s="34" t="s">
        <v>371</v>
      </c>
      <c r="J59" s="56" t="s">
        <v>419</v>
      </c>
      <c r="K59" s="56" t="s">
        <v>398</v>
      </c>
      <c r="L59" s="56" t="s">
        <v>408</v>
      </c>
      <c r="M59" s="38"/>
    </row>
    <row r="60" spans="1:13" ht="19.899999999999999" customHeight="1">
      <c r="A60" s="108"/>
      <c r="B60" s="113"/>
      <c r="C60" s="113"/>
      <c r="D60" s="114"/>
      <c r="E60" s="34" t="s">
        <v>412</v>
      </c>
      <c r="F60" s="34" t="s">
        <v>343</v>
      </c>
      <c r="G60" s="34" t="s">
        <v>383</v>
      </c>
      <c r="H60" s="34" t="s">
        <v>384</v>
      </c>
      <c r="I60" s="34" t="s">
        <v>339</v>
      </c>
      <c r="J60" s="56" t="s">
        <v>340</v>
      </c>
      <c r="K60" s="56" t="s">
        <v>341</v>
      </c>
      <c r="L60" s="56" t="s">
        <v>369</v>
      </c>
      <c r="M60" s="38"/>
    </row>
    <row r="61" spans="1:13" ht="19.899999999999999" customHeight="1">
      <c r="A61" s="108"/>
      <c r="B61" s="112" t="s">
        <v>302</v>
      </c>
      <c r="C61" s="112" t="s">
        <v>60</v>
      </c>
      <c r="D61" s="114">
        <v>10</v>
      </c>
      <c r="E61" s="34" t="s">
        <v>420</v>
      </c>
      <c r="F61" s="34" t="s">
        <v>366</v>
      </c>
      <c r="G61" s="34" t="s">
        <v>367</v>
      </c>
      <c r="H61" s="34" t="s">
        <v>387</v>
      </c>
      <c r="I61" s="34" t="s">
        <v>357</v>
      </c>
      <c r="J61" s="56" t="s">
        <v>340</v>
      </c>
      <c r="K61" s="56" t="s">
        <v>341</v>
      </c>
      <c r="L61" s="56" t="s">
        <v>369</v>
      </c>
      <c r="M61" s="38"/>
    </row>
    <row r="62" spans="1:13" ht="19.899999999999999" customHeight="1">
      <c r="A62" s="108"/>
      <c r="B62" s="113"/>
      <c r="C62" s="113"/>
      <c r="D62" s="114"/>
      <c r="E62" s="34" t="s">
        <v>420</v>
      </c>
      <c r="F62" s="34" t="s">
        <v>343</v>
      </c>
      <c r="G62" s="34" t="s">
        <v>344</v>
      </c>
      <c r="H62" s="34" t="s">
        <v>421</v>
      </c>
      <c r="I62" s="34" t="s">
        <v>371</v>
      </c>
      <c r="J62" s="56" t="s">
        <v>340</v>
      </c>
      <c r="K62" s="56" t="s">
        <v>422</v>
      </c>
      <c r="L62" s="56" t="s">
        <v>369</v>
      </c>
      <c r="M62" s="38"/>
    </row>
    <row r="63" spans="1:13" ht="19.899999999999999" customHeight="1">
      <c r="A63" s="108"/>
      <c r="B63" s="113"/>
      <c r="C63" s="113"/>
      <c r="D63" s="114"/>
      <c r="E63" s="34" t="s">
        <v>420</v>
      </c>
      <c r="F63" s="34" t="s">
        <v>377</v>
      </c>
      <c r="G63" s="34" t="s">
        <v>378</v>
      </c>
      <c r="H63" s="34" t="s">
        <v>423</v>
      </c>
      <c r="I63" s="34" t="s">
        <v>371</v>
      </c>
      <c r="J63" s="56" t="s">
        <v>380</v>
      </c>
      <c r="K63" s="56" t="s">
        <v>341</v>
      </c>
      <c r="L63" s="56" t="s">
        <v>369</v>
      </c>
      <c r="M63" s="38"/>
    </row>
    <row r="64" spans="1:13" ht="19.899999999999999" customHeight="1">
      <c r="A64" s="108"/>
      <c r="B64" s="113"/>
      <c r="C64" s="113"/>
      <c r="D64" s="114"/>
      <c r="E64" s="34" t="s">
        <v>420</v>
      </c>
      <c r="F64" s="34" t="s">
        <v>343</v>
      </c>
      <c r="G64" s="34" t="s">
        <v>361</v>
      </c>
      <c r="H64" s="34" t="s">
        <v>424</v>
      </c>
      <c r="I64" s="34" t="s">
        <v>339</v>
      </c>
      <c r="J64" s="56" t="s">
        <v>340</v>
      </c>
      <c r="K64" s="56" t="s">
        <v>341</v>
      </c>
      <c r="L64" s="56" t="s">
        <v>369</v>
      </c>
      <c r="M64" s="38"/>
    </row>
    <row r="65" spans="1:13" ht="19.899999999999999" customHeight="1">
      <c r="A65" s="108"/>
      <c r="B65" s="113"/>
      <c r="C65" s="113"/>
      <c r="D65" s="114"/>
      <c r="E65" s="34" t="s">
        <v>420</v>
      </c>
      <c r="F65" s="34" t="s">
        <v>343</v>
      </c>
      <c r="G65" s="34" t="s">
        <v>344</v>
      </c>
      <c r="H65" s="34" t="s">
        <v>425</v>
      </c>
      <c r="I65" s="34" t="s">
        <v>371</v>
      </c>
      <c r="J65" s="56" t="s">
        <v>426</v>
      </c>
      <c r="K65" s="56" t="s">
        <v>422</v>
      </c>
      <c r="L65" s="56" t="s">
        <v>369</v>
      </c>
      <c r="M65" s="38"/>
    </row>
    <row r="66" spans="1:13" ht="19.899999999999999" customHeight="1">
      <c r="A66" s="108"/>
      <c r="B66" s="113"/>
      <c r="C66" s="113"/>
      <c r="D66" s="114"/>
      <c r="E66" s="34" t="s">
        <v>420</v>
      </c>
      <c r="F66" s="34" t="s">
        <v>336</v>
      </c>
      <c r="G66" s="34" t="s">
        <v>337</v>
      </c>
      <c r="H66" s="34" t="s">
        <v>427</v>
      </c>
      <c r="I66" s="34" t="s">
        <v>374</v>
      </c>
      <c r="J66" s="56" t="s">
        <v>403</v>
      </c>
      <c r="K66" s="56"/>
      <c r="L66" s="56" t="s">
        <v>342</v>
      </c>
      <c r="M66" s="38"/>
    </row>
    <row r="67" spans="1:13" ht="19.899999999999999" customHeight="1">
      <c r="A67" s="108"/>
      <c r="B67" s="113"/>
      <c r="C67" s="113"/>
      <c r="D67" s="114"/>
      <c r="E67" s="34" t="s">
        <v>420</v>
      </c>
      <c r="F67" s="34" t="s">
        <v>343</v>
      </c>
      <c r="G67" s="34" t="s">
        <v>383</v>
      </c>
      <c r="H67" s="34" t="s">
        <v>428</v>
      </c>
      <c r="I67" s="34" t="s">
        <v>339</v>
      </c>
      <c r="J67" s="56" t="s">
        <v>372</v>
      </c>
      <c r="K67" s="56" t="s">
        <v>396</v>
      </c>
      <c r="L67" s="56" t="s">
        <v>369</v>
      </c>
      <c r="M67" s="38"/>
    </row>
    <row r="68" spans="1:13" ht="19.899999999999999" customHeight="1">
      <c r="A68" s="108"/>
      <c r="B68" s="112" t="s">
        <v>303</v>
      </c>
      <c r="C68" s="112" t="s">
        <v>60</v>
      </c>
      <c r="D68" s="114">
        <v>10</v>
      </c>
      <c r="E68" s="34" t="s">
        <v>429</v>
      </c>
      <c r="F68" s="34" t="s">
        <v>336</v>
      </c>
      <c r="G68" s="34" t="s">
        <v>337</v>
      </c>
      <c r="H68" s="34" t="s">
        <v>430</v>
      </c>
      <c r="I68" s="34" t="s">
        <v>374</v>
      </c>
      <c r="J68" s="56" t="s">
        <v>375</v>
      </c>
      <c r="K68" s="56"/>
      <c r="L68" s="56" t="s">
        <v>342</v>
      </c>
      <c r="M68" s="38"/>
    </row>
    <row r="69" spans="1:13" ht="19.899999999999999" customHeight="1">
      <c r="A69" s="108"/>
      <c r="B69" s="113"/>
      <c r="C69" s="113"/>
      <c r="D69" s="114"/>
      <c r="E69" s="34" t="s">
        <v>429</v>
      </c>
      <c r="F69" s="34" t="s">
        <v>343</v>
      </c>
      <c r="G69" s="34" t="s">
        <v>344</v>
      </c>
      <c r="H69" s="34" t="s">
        <v>431</v>
      </c>
      <c r="I69" s="34" t="s">
        <v>371</v>
      </c>
      <c r="J69" s="56" t="s">
        <v>432</v>
      </c>
      <c r="K69" s="56" t="s">
        <v>433</v>
      </c>
      <c r="L69" s="56" t="s">
        <v>369</v>
      </c>
      <c r="M69" s="38"/>
    </row>
    <row r="70" spans="1:13" ht="19.899999999999999" customHeight="1">
      <c r="A70" s="108"/>
      <c r="B70" s="113"/>
      <c r="C70" s="113"/>
      <c r="D70" s="114"/>
      <c r="E70" s="34" t="s">
        <v>429</v>
      </c>
      <c r="F70" s="34" t="s">
        <v>343</v>
      </c>
      <c r="G70" s="34" t="s">
        <v>344</v>
      </c>
      <c r="H70" s="34" t="s">
        <v>434</v>
      </c>
      <c r="I70" s="34" t="s">
        <v>371</v>
      </c>
      <c r="J70" s="56" t="s">
        <v>358</v>
      </c>
      <c r="K70" s="56" t="s">
        <v>433</v>
      </c>
      <c r="L70" s="56" t="s">
        <v>369</v>
      </c>
      <c r="M70" s="38"/>
    </row>
    <row r="71" spans="1:13" ht="19.899999999999999" customHeight="1">
      <c r="A71" s="108"/>
      <c r="B71" s="113"/>
      <c r="C71" s="113"/>
      <c r="D71" s="114"/>
      <c r="E71" s="34" t="s">
        <v>429</v>
      </c>
      <c r="F71" s="34" t="s">
        <v>366</v>
      </c>
      <c r="G71" s="34" t="s">
        <v>367</v>
      </c>
      <c r="H71" s="34" t="s">
        <v>435</v>
      </c>
      <c r="I71" s="34" t="s">
        <v>357</v>
      </c>
      <c r="J71" s="56" t="s">
        <v>369</v>
      </c>
      <c r="K71" s="56" t="s">
        <v>436</v>
      </c>
      <c r="L71" s="56" t="s">
        <v>369</v>
      </c>
      <c r="M71" s="38"/>
    </row>
    <row r="72" spans="1:13" ht="19.899999999999999" customHeight="1">
      <c r="A72" s="108"/>
      <c r="B72" s="113"/>
      <c r="C72" s="113"/>
      <c r="D72" s="114"/>
      <c r="E72" s="34" t="s">
        <v>429</v>
      </c>
      <c r="F72" s="34" t="s">
        <v>377</v>
      </c>
      <c r="G72" s="34" t="s">
        <v>378</v>
      </c>
      <c r="H72" s="34" t="s">
        <v>394</v>
      </c>
      <c r="I72" s="34" t="s">
        <v>371</v>
      </c>
      <c r="J72" s="56" t="s">
        <v>380</v>
      </c>
      <c r="K72" s="56" t="s">
        <v>341</v>
      </c>
      <c r="L72" s="56" t="s">
        <v>369</v>
      </c>
      <c r="M72" s="38"/>
    </row>
    <row r="73" spans="1:13" ht="19.899999999999999" customHeight="1">
      <c r="A73" s="108"/>
      <c r="B73" s="113"/>
      <c r="C73" s="113"/>
      <c r="D73" s="114"/>
      <c r="E73" s="34" t="s">
        <v>429</v>
      </c>
      <c r="F73" s="34" t="s">
        <v>343</v>
      </c>
      <c r="G73" s="34" t="s">
        <v>361</v>
      </c>
      <c r="H73" s="34" t="s">
        <v>437</v>
      </c>
      <c r="I73" s="34" t="s">
        <v>371</v>
      </c>
      <c r="J73" s="56" t="s">
        <v>438</v>
      </c>
      <c r="K73" s="56" t="s">
        <v>341</v>
      </c>
      <c r="L73" s="56" t="s">
        <v>369</v>
      </c>
      <c r="M73" s="38"/>
    </row>
    <row r="74" spans="1:13" ht="19.899999999999999" customHeight="1">
      <c r="A74" s="108"/>
      <c r="B74" s="113"/>
      <c r="C74" s="113"/>
      <c r="D74" s="114"/>
      <c r="E74" s="34" t="s">
        <v>429</v>
      </c>
      <c r="F74" s="34" t="s">
        <v>343</v>
      </c>
      <c r="G74" s="34" t="s">
        <v>383</v>
      </c>
      <c r="H74" s="34" t="s">
        <v>395</v>
      </c>
      <c r="I74" s="34" t="s">
        <v>357</v>
      </c>
      <c r="J74" s="56" t="s">
        <v>439</v>
      </c>
      <c r="K74" s="56" t="s">
        <v>396</v>
      </c>
      <c r="L74" s="56" t="s">
        <v>369</v>
      </c>
      <c r="M74" s="38"/>
    </row>
    <row r="75" spans="1:13" ht="19.899999999999999" customHeight="1">
      <c r="A75" s="108"/>
      <c r="B75" s="112" t="s">
        <v>304</v>
      </c>
      <c r="C75" s="112" t="s">
        <v>60</v>
      </c>
      <c r="D75" s="114">
        <v>3</v>
      </c>
      <c r="E75" s="34" t="s">
        <v>440</v>
      </c>
      <c r="F75" s="34" t="s">
        <v>343</v>
      </c>
      <c r="G75" s="34" t="s">
        <v>344</v>
      </c>
      <c r="H75" s="34" t="s">
        <v>441</v>
      </c>
      <c r="I75" s="34" t="s">
        <v>371</v>
      </c>
      <c r="J75" s="56" t="s">
        <v>442</v>
      </c>
      <c r="K75" s="56" t="s">
        <v>359</v>
      </c>
      <c r="L75" s="56" t="s">
        <v>369</v>
      </c>
      <c r="M75" s="38"/>
    </row>
    <row r="76" spans="1:13" ht="19.899999999999999" customHeight="1">
      <c r="A76" s="108"/>
      <c r="B76" s="113"/>
      <c r="C76" s="113"/>
      <c r="D76" s="114"/>
      <c r="E76" s="34" t="s">
        <v>440</v>
      </c>
      <c r="F76" s="34" t="s">
        <v>336</v>
      </c>
      <c r="G76" s="34" t="s">
        <v>337</v>
      </c>
      <c r="H76" s="34" t="s">
        <v>443</v>
      </c>
      <c r="I76" s="34" t="s">
        <v>339</v>
      </c>
      <c r="J76" s="56" t="s">
        <v>444</v>
      </c>
      <c r="K76" s="56" t="s">
        <v>359</v>
      </c>
      <c r="L76" s="56" t="s">
        <v>342</v>
      </c>
      <c r="M76" s="38"/>
    </row>
    <row r="77" spans="1:13" ht="19.899999999999999" customHeight="1">
      <c r="A77" s="108"/>
      <c r="B77" s="113"/>
      <c r="C77" s="113"/>
      <c r="D77" s="114"/>
      <c r="E77" s="34" t="s">
        <v>440</v>
      </c>
      <c r="F77" s="34" t="s">
        <v>343</v>
      </c>
      <c r="G77" s="34" t="s">
        <v>344</v>
      </c>
      <c r="H77" s="34" t="s">
        <v>445</v>
      </c>
      <c r="I77" s="34" t="s">
        <v>371</v>
      </c>
      <c r="J77" s="56" t="s">
        <v>382</v>
      </c>
      <c r="K77" s="56" t="s">
        <v>359</v>
      </c>
      <c r="L77" s="56" t="s">
        <v>369</v>
      </c>
      <c r="M77" s="38"/>
    </row>
    <row r="78" spans="1:13" ht="19.899999999999999" customHeight="1">
      <c r="A78" s="108"/>
      <c r="B78" s="113"/>
      <c r="C78" s="113"/>
      <c r="D78" s="114"/>
      <c r="E78" s="34" t="s">
        <v>440</v>
      </c>
      <c r="F78" s="34" t="s">
        <v>343</v>
      </c>
      <c r="G78" s="34" t="s">
        <v>383</v>
      </c>
      <c r="H78" s="34" t="s">
        <v>384</v>
      </c>
      <c r="I78" s="34" t="s">
        <v>357</v>
      </c>
      <c r="J78" s="56" t="s">
        <v>340</v>
      </c>
      <c r="K78" s="56" t="s">
        <v>341</v>
      </c>
      <c r="L78" s="56" t="s">
        <v>358</v>
      </c>
      <c r="M78" s="38"/>
    </row>
    <row r="79" spans="1:13" ht="19.899999999999999" customHeight="1">
      <c r="A79" s="108"/>
      <c r="B79" s="113"/>
      <c r="C79" s="113"/>
      <c r="D79" s="114"/>
      <c r="E79" s="34" t="s">
        <v>440</v>
      </c>
      <c r="F79" s="34" t="s">
        <v>377</v>
      </c>
      <c r="G79" s="34" t="s">
        <v>378</v>
      </c>
      <c r="H79" s="34" t="s">
        <v>378</v>
      </c>
      <c r="I79" s="34" t="s">
        <v>371</v>
      </c>
      <c r="J79" s="56" t="s">
        <v>380</v>
      </c>
      <c r="K79" s="56" t="s">
        <v>341</v>
      </c>
      <c r="L79" s="56" t="s">
        <v>369</v>
      </c>
      <c r="M79" s="38"/>
    </row>
    <row r="80" spans="1:13" ht="19.899999999999999" customHeight="1">
      <c r="A80" s="108"/>
      <c r="B80" s="113"/>
      <c r="C80" s="113"/>
      <c r="D80" s="114"/>
      <c r="E80" s="34" t="s">
        <v>440</v>
      </c>
      <c r="F80" s="34" t="s">
        <v>366</v>
      </c>
      <c r="G80" s="34" t="s">
        <v>367</v>
      </c>
      <c r="H80" s="34" t="s">
        <v>387</v>
      </c>
      <c r="I80" s="34" t="s">
        <v>357</v>
      </c>
      <c r="J80" s="56" t="s">
        <v>340</v>
      </c>
      <c r="K80" s="56" t="s">
        <v>341</v>
      </c>
      <c r="L80" s="56" t="s">
        <v>369</v>
      </c>
      <c r="M80" s="38"/>
    </row>
    <row r="81" spans="1:13" ht="19.899999999999999" customHeight="1">
      <c r="A81" s="108"/>
      <c r="B81" s="113"/>
      <c r="C81" s="113"/>
      <c r="D81" s="114"/>
      <c r="E81" s="34" t="s">
        <v>440</v>
      </c>
      <c r="F81" s="34" t="s">
        <v>343</v>
      </c>
      <c r="G81" s="34" t="s">
        <v>361</v>
      </c>
      <c r="H81" s="34" t="s">
        <v>446</v>
      </c>
      <c r="I81" s="34" t="s">
        <v>339</v>
      </c>
      <c r="J81" s="56" t="s">
        <v>340</v>
      </c>
      <c r="K81" s="56" t="s">
        <v>341</v>
      </c>
      <c r="L81" s="56" t="s">
        <v>358</v>
      </c>
      <c r="M81" s="38"/>
    </row>
    <row r="82" spans="1:13" ht="19.899999999999999" customHeight="1">
      <c r="A82" s="108"/>
      <c r="B82" s="113"/>
      <c r="C82" s="113"/>
      <c r="D82" s="114"/>
      <c r="E82" s="34" t="s">
        <v>440</v>
      </c>
      <c r="F82" s="34" t="s">
        <v>343</v>
      </c>
      <c r="G82" s="34" t="s">
        <v>344</v>
      </c>
      <c r="H82" s="34" t="s">
        <v>447</v>
      </c>
      <c r="I82" s="34" t="s">
        <v>371</v>
      </c>
      <c r="J82" s="56" t="s">
        <v>382</v>
      </c>
      <c r="K82" s="56" t="s">
        <v>359</v>
      </c>
      <c r="L82" s="56" t="s">
        <v>369</v>
      </c>
      <c r="M82" s="38"/>
    </row>
    <row r="83" spans="1:13" ht="19.899999999999999" customHeight="1">
      <c r="A83" s="108"/>
      <c r="B83" s="112" t="s">
        <v>305</v>
      </c>
      <c r="C83" s="112" t="s">
        <v>60</v>
      </c>
      <c r="D83" s="114">
        <v>3</v>
      </c>
      <c r="E83" s="34" t="s">
        <v>448</v>
      </c>
      <c r="F83" s="34" t="s">
        <v>343</v>
      </c>
      <c r="G83" s="34" t="s">
        <v>361</v>
      </c>
      <c r="H83" s="34" t="s">
        <v>449</v>
      </c>
      <c r="I83" s="34" t="s">
        <v>371</v>
      </c>
      <c r="J83" s="56" t="s">
        <v>380</v>
      </c>
      <c r="K83" s="56" t="s">
        <v>341</v>
      </c>
      <c r="L83" s="56" t="s">
        <v>369</v>
      </c>
      <c r="M83" s="38"/>
    </row>
    <row r="84" spans="1:13" ht="19.899999999999999" customHeight="1">
      <c r="A84" s="108"/>
      <c r="B84" s="113"/>
      <c r="C84" s="113"/>
      <c r="D84" s="114"/>
      <c r="E84" s="34" t="s">
        <v>448</v>
      </c>
      <c r="F84" s="34" t="s">
        <v>343</v>
      </c>
      <c r="G84" s="34" t="s">
        <v>383</v>
      </c>
      <c r="H84" s="34" t="s">
        <v>450</v>
      </c>
      <c r="I84" s="34" t="s">
        <v>339</v>
      </c>
      <c r="J84" s="56" t="s">
        <v>340</v>
      </c>
      <c r="K84" s="56" t="s">
        <v>341</v>
      </c>
      <c r="L84" s="56" t="s">
        <v>358</v>
      </c>
      <c r="M84" s="38"/>
    </row>
    <row r="85" spans="1:13" ht="19.899999999999999" customHeight="1">
      <c r="A85" s="108"/>
      <c r="B85" s="113"/>
      <c r="C85" s="113"/>
      <c r="D85" s="114"/>
      <c r="E85" s="34" t="s">
        <v>448</v>
      </c>
      <c r="F85" s="34" t="s">
        <v>336</v>
      </c>
      <c r="G85" s="34" t="s">
        <v>337</v>
      </c>
      <c r="H85" s="34" t="s">
        <v>451</v>
      </c>
      <c r="I85" s="34" t="s">
        <v>339</v>
      </c>
      <c r="J85" s="56" t="s">
        <v>444</v>
      </c>
      <c r="K85" s="56" t="s">
        <v>359</v>
      </c>
      <c r="L85" s="56" t="s">
        <v>342</v>
      </c>
      <c r="M85" s="38"/>
    </row>
    <row r="86" spans="1:13" ht="19.899999999999999" customHeight="1">
      <c r="A86" s="108"/>
      <c r="B86" s="113"/>
      <c r="C86" s="113"/>
      <c r="D86" s="114"/>
      <c r="E86" s="34" t="s">
        <v>448</v>
      </c>
      <c r="F86" s="34" t="s">
        <v>377</v>
      </c>
      <c r="G86" s="34" t="s">
        <v>378</v>
      </c>
      <c r="H86" s="34" t="s">
        <v>394</v>
      </c>
      <c r="I86" s="34" t="s">
        <v>371</v>
      </c>
      <c r="J86" s="56" t="s">
        <v>380</v>
      </c>
      <c r="K86" s="56" t="s">
        <v>341</v>
      </c>
      <c r="L86" s="56" t="s">
        <v>369</v>
      </c>
      <c r="M86" s="38"/>
    </row>
    <row r="87" spans="1:13" ht="19.899999999999999" customHeight="1">
      <c r="A87" s="108"/>
      <c r="B87" s="113"/>
      <c r="C87" s="113"/>
      <c r="D87" s="114"/>
      <c r="E87" s="34" t="s">
        <v>448</v>
      </c>
      <c r="F87" s="34" t="s">
        <v>343</v>
      </c>
      <c r="G87" s="34" t="s">
        <v>361</v>
      </c>
      <c r="H87" s="34" t="s">
        <v>452</v>
      </c>
      <c r="I87" s="34" t="s">
        <v>371</v>
      </c>
      <c r="J87" s="56" t="s">
        <v>453</v>
      </c>
      <c r="K87" s="56" t="s">
        <v>341</v>
      </c>
      <c r="L87" s="56" t="s">
        <v>369</v>
      </c>
      <c r="M87" s="38"/>
    </row>
    <row r="88" spans="1:13" ht="19.899999999999999" customHeight="1">
      <c r="A88" s="108"/>
      <c r="B88" s="113"/>
      <c r="C88" s="113"/>
      <c r="D88" s="114"/>
      <c r="E88" s="34" t="s">
        <v>448</v>
      </c>
      <c r="F88" s="34" t="s">
        <v>366</v>
      </c>
      <c r="G88" s="34" t="s">
        <v>367</v>
      </c>
      <c r="H88" s="34" t="s">
        <v>368</v>
      </c>
      <c r="I88" s="34" t="s">
        <v>357</v>
      </c>
      <c r="J88" s="56" t="s">
        <v>369</v>
      </c>
      <c r="K88" s="56" t="s">
        <v>341</v>
      </c>
      <c r="L88" s="56" t="s">
        <v>369</v>
      </c>
      <c r="M88" s="38"/>
    </row>
    <row r="89" spans="1:13" ht="19.899999999999999" customHeight="1">
      <c r="A89" s="108"/>
      <c r="B89" s="113"/>
      <c r="C89" s="113"/>
      <c r="D89" s="114"/>
      <c r="E89" s="34" t="s">
        <v>448</v>
      </c>
      <c r="F89" s="34" t="s">
        <v>343</v>
      </c>
      <c r="G89" s="34" t="s">
        <v>344</v>
      </c>
      <c r="H89" s="34" t="s">
        <v>454</v>
      </c>
      <c r="I89" s="34" t="s">
        <v>371</v>
      </c>
      <c r="J89" s="56" t="s">
        <v>442</v>
      </c>
      <c r="K89" s="56" t="s">
        <v>359</v>
      </c>
      <c r="L89" s="56" t="s">
        <v>358</v>
      </c>
      <c r="M89" s="38"/>
    </row>
    <row r="90" spans="1:13" ht="19.899999999999999" customHeight="1">
      <c r="A90" s="108"/>
      <c r="B90" s="113"/>
      <c r="C90" s="113"/>
      <c r="D90" s="114"/>
      <c r="E90" s="34" t="s">
        <v>448</v>
      </c>
      <c r="F90" s="34" t="s">
        <v>343</v>
      </c>
      <c r="G90" s="34" t="s">
        <v>344</v>
      </c>
      <c r="H90" s="34" t="s">
        <v>455</v>
      </c>
      <c r="I90" s="34" t="s">
        <v>371</v>
      </c>
      <c r="J90" s="56" t="s">
        <v>382</v>
      </c>
      <c r="K90" s="56" t="s">
        <v>359</v>
      </c>
      <c r="L90" s="56" t="s">
        <v>369</v>
      </c>
      <c r="M90" s="38"/>
    </row>
    <row r="91" spans="1:13" ht="19.899999999999999" customHeight="1">
      <c r="A91" s="108"/>
      <c r="B91" s="112" t="s">
        <v>306</v>
      </c>
      <c r="C91" s="112" t="s">
        <v>60</v>
      </c>
      <c r="D91" s="114">
        <v>5</v>
      </c>
      <c r="E91" s="34" t="s">
        <v>456</v>
      </c>
      <c r="F91" s="34" t="s">
        <v>343</v>
      </c>
      <c r="G91" s="34" t="s">
        <v>383</v>
      </c>
      <c r="H91" s="34" t="s">
        <v>384</v>
      </c>
      <c r="I91" s="34" t="s">
        <v>339</v>
      </c>
      <c r="J91" s="56" t="s">
        <v>340</v>
      </c>
      <c r="K91" s="56" t="s">
        <v>341</v>
      </c>
      <c r="L91" s="56" t="s">
        <v>369</v>
      </c>
      <c r="M91" s="38"/>
    </row>
    <row r="92" spans="1:13" ht="19.899999999999999" customHeight="1">
      <c r="A92" s="108"/>
      <c r="B92" s="113"/>
      <c r="C92" s="113"/>
      <c r="D92" s="114"/>
      <c r="E92" s="34" t="s">
        <v>456</v>
      </c>
      <c r="F92" s="34" t="s">
        <v>343</v>
      </c>
      <c r="G92" s="34" t="s">
        <v>344</v>
      </c>
      <c r="H92" s="34" t="s">
        <v>457</v>
      </c>
      <c r="I92" s="34" t="s">
        <v>371</v>
      </c>
      <c r="J92" s="56" t="s">
        <v>355</v>
      </c>
      <c r="K92" s="56" t="s">
        <v>359</v>
      </c>
      <c r="L92" s="56" t="s">
        <v>369</v>
      </c>
      <c r="M92" s="38"/>
    </row>
    <row r="93" spans="1:13" ht="19.899999999999999" customHeight="1">
      <c r="A93" s="108"/>
      <c r="B93" s="113"/>
      <c r="C93" s="113"/>
      <c r="D93" s="114"/>
      <c r="E93" s="34" t="s">
        <v>456</v>
      </c>
      <c r="F93" s="34" t="s">
        <v>336</v>
      </c>
      <c r="G93" s="34" t="s">
        <v>337</v>
      </c>
      <c r="H93" s="34" t="s">
        <v>458</v>
      </c>
      <c r="I93" s="34" t="s">
        <v>374</v>
      </c>
      <c r="J93" s="56" t="s">
        <v>403</v>
      </c>
      <c r="K93" s="56" t="s">
        <v>341</v>
      </c>
      <c r="L93" s="56" t="s">
        <v>342</v>
      </c>
      <c r="M93" s="38"/>
    </row>
    <row r="94" spans="1:13" ht="19.899999999999999" customHeight="1">
      <c r="A94" s="108"/>
      <c r="B94" s="113"/>
      <c r="C94" s="113"/>
      <c r="D94" s="114"/>
      <c r="E94" s="34" t="s">
        <v>456</v>
      </c>
      <c r="F94" s="34" t="s">
        <v>377</v>
      </c>
      <c r="G94" s="34" t="s">
        <v>378</v>
      </c>
      <c r="H94" s="34" t="s">
        <v>459</v>
      </c>
      <c r="I94" s="34" t="s">
        <v>371</v>
      </c>
      <c r="J94" s="56" t="s">
        <v>380</v>
      </c>
      <c r="K94" s="56" t="s">
        <v>341</v>
      </c>
      <c r="L94" s="56" t="s">
        <v>369</v>
      </c>
      <c r="M94" s="38"/>
    </row>
    <row r="95" spans="1:13" ht="19.899999999999999" customHeight="1">
      <c r="A95" s="108"/>
      <c r="B95" s="113"/>
      <c r="C95" s="113"/>
      <c r="D95" s="114"/>
      <c r="E95" s="34" t="s">
        <v>456</v>
      </c>
      <c r="F95" s="34" t="s">
        <v>343</v>
      </c>
      <c r="G95" s="34" t="s">
        <v>344</v>
      </c>
      <c r="H95" s="34" t="s">
        <v>460</v>
      </c>
      <c r="I95" s="34" t="s">
        <v>371</v>
      </c>
      <c r="J95" s="56" t="s">
        <v>372</v>
      </c>
      <c r="K95" s="56" t="s">
        <v>359</v>
      </c>
      <c r="L95" s="56" t="s">
        <v>369</v>
      </c>
      <c r="M95" s="38"/>
    </row>
    <row r="96" spans="1:13" ht="19.899999999999999" customHeight="1">
      <c r="A96" s="108"/>
      <c r="B96" s="113"/>
      <c r="C96" s="113"/>
      <c r="D96" s="114"/>
      <c r="E96" s="34" t="s">
        <v>456</v>
      </c>
      <c r="F96" s="34" t="s">
        <v>343</v>
      </c>
      <c r="G96" s="34" t="s">
        <v>361</v>
      </c>
      <c r="H96" s="34" t="s">
        <v>461</v>
      </c>
      <c r="I96" s="34" t="s">
        <v>371</v>
      </c>
      <c r="J96" s="56" t="s">
        <v>453</v>
      </c>
      <c r="K96" s="56" t="s">
        <v>341</v>
      </c>
      <c r="L96" s="56" t="s">
        <v>369</v>
      </c>
      <c r="M96" s="38"/>
    </row>
    <row r="97" spans="1:13" ht="19.899999999999999" customHeight="1">
      <c r="A97" s="108"/>
      <c r="B97" s="113"/>
      <c r="C97" s="113"/>
      <c r="D97" s="114"/>
      <c r="E97" s="34" t="s">
        <v>456</v>
      </c>
      <c r="F97" s="34" t="s">
        <v>366</v>
      </c>
      <c r="G97" s="34" t="s">
        <v>367</v>
      </c>
      <c r="H97" s="34" t="s">
        <v>409</v>
      </c>
      <c r="I97" s="34" t="s">
        <v>371</v>
      </c>
      <c r="J97" s="56" t="s">
        <v>369</v>
      </c>
      <c r="K97" s="56" t="s">
        <v>341</v>
      </c>
      <c r="L97" s="56" t="s">
        <v>369</v>
      </c>
      <c r="M97" s="38"/>
    </row>
    <row r="98" spans="1:13" ht="19.899999999999999" customHeight="1">
      <c r="A98" s="108"/>
      <c r="B98" s="112" t="s">
        <v>307</v>
      </c>
      <c r="C98" s="112" t="s">
        <v>60</v>
      </c>
      <c r="D98" s="114">
        <v>12</v>
      </c>
      <c r="E98" s="34" t="s">
        <v>462</v>
      </c>
      <c r="F98" s="34" t="s">
        <v>343</v>
      </c>
      <c r="G98" s="34" t="s">
        <v>344</v>
      </c>
      <c r="H98" s="34" t="s">
        <v>463</v>
      </c>
      <c r="I98" s="34" t="s">
        <v>371</v>
      </c>
      <c r="J98" s="56" t="s">
        <v>464</v>
      </c>
      <c r="K98" s="56" t="s">
        <v>359</v>
      </c>
      <c r="L98" s="56" t="s">
        <v>358</v>
      </c>
      <c r="M98" s="38"/>
    </row>
    <row r="99" spans="1:13" ht="19.899999999999999" customHeight="1">
      <c r="A99" s="108"/>
      <c r="B99" s="113"/>
      <c r="C99" s="113"/>
      <c r="D99" s="114"/>
      <c r="E99" s="34" t="s">
        <v>462</v>
      </c>
      <c r="F99" s="34" t="s">
        <v>343</v>
      </c>
      <c r="G99" s="34" t="s">
        <v>361</v>
      </c>
      <c r="H99" s="34" t="s">
        <v>465</v>
      </c>
      <c r="I99" s="34" t="s">
        <v>339</v>
      </c>
      <c r="J99" s="56" t="s">
        <v>340</v>
      </c>
      <c r="K99" s="56" t="s">
        <v>341</v>
      </c>
      <c r="L99" s="56" t="s">
        <v>369</v>
      </c>
      <c r="M99" s="38"/>
    </row>
    <row r="100" spans="1:13" ht="19.899999999999999" customHeight="1">
      <c r="A100" s="108"/>
      <c r="B100" s="113"/>
      <c r="C100" s="113"/>
      <c r="D100" s="114"/>
      <c r="E100" s="34" t="s">
        <v>462</v>
      </c>
      <c r="F100" s="34" t="s">
        <v>343</v>
      </c>
      <c r="G100" s="34" t="s">
        <v>344</v>
      </c>
      <c r="H100" s="34" t="s">
        <v>466</v>
      </c>
      <c r="I100" s="34" t="s">
        <v>371</v>
      </c>
      <c r="J100" s="56" t="s">
        <v>442</v>
      </c>
      <c r="K100" s="56" t="s">
        <v>359</v>
      </c>
      <c r="L100" s="56" t="s">
        <v>358</v>
      </c>
      <c r="M100" s="38"/>
    </row>
    <row r="101" spans="1:13" ht="19.899999999999999" customHeight="1">
      <c r="A101" s="108"/>
      <c r="B101" s="113"/>
      <c r="C101" s="113"/>
      <c r="D101" s="114"/>
      <c r="E101" s="34" t="s">
        <v>462</v>
      </c>
      <c r="F101" s="34" t="s">
        <v>343</v>
      </c>
      <c r="G101" s="34" t="s">
        <v>361</v>
      </c>
      <c r="H101" s="34" t="s">
        <v>467</v>
      </c>
      <c r="I101" s="34" t="s">
        <v>339</v>
      </c>
      <c r="J101" s="56" t="s">
        <v>340</v>
      </c>
      <c r="K101" s="56" t="s">
        <v>341</v>
      </c>
      <c r="L101" s="56" t="s">
        <v>369</v>
      </c>
      <c r="M101" s="38"/>
    </row>
    <row r="102" spans="1:13" ht="19.899999999999999" customHeight="1">
      <c r="A102" s="108"/>
      <c r="B102" s="113"/>
      <c r="C102" s="113"/>
      <c r="D102" s="114"/>
      <c r="E102" s="34" t="s">
        <v>462</v>
      </c>
      <c r="F102" s="34" t="s">
        <v>366</v>
      </c>
      <c r="G102" s="34" t="s">
        <v>367</v>
      </c>
      <c r="H102" s="34" t="s">
        <v>387</v>
      </c>
      <c r="I102" s="34" t="s">
        <v>357</v>
      </c>
      <c r="J102" s="56" t="s">
        <v>340</v>
      </c>
      <c r="K102" s="56" t="s">
        <v>341</v>
      </c>
      <c r="L102" s="56" t="s">
        <v>369</v>
      </c>
      <c r="M102" s="38"/>
    </row>
    <row r="103" spans="1:13" ht="19.899999999999999" customHeight="1">
      <c r="A103" s="108"/>
      <c r="B103" s="113"/>
      <c r="C103" s="113"/>
      <c r="D103" s="114"/>
      <c r="E103" s="34" t="s">
        <v>462</v>
      </c>
      <c r="F103" s="34" t="s">
        <v>343</v>
      </c>
      <c r="G103" s="34" t="s">
        <v>383</v>
      </c>
      <c r="H103" s="34" t="s">
        <v>386</v>
      </c>
      <c r="I103" s="34" t="s">
        <v>339</v>
      </c>
      <c r="J103" s="56" t="s">
        <v>340</v>
      </c>
      <c r="K103" s="56" t="s">
        <v>341</v>
      </c>
      <c r="L103" s="56" t="s">
        <v>369</v>
      </c>
      <c r="M103" s="38"/>
    </row>
    <row r="104" spans="1:13" ht="19.899999999999999" customHeight="1">
      <c r="A104" s="108"/>
      <c r="B104" s="113"/>
      <c r="C104" s="113"/>
      <c r="D104" s="114"/>
      <c r="E104" s="34" t="s">
        <v>462</v>
      </c>
      <c r="F104" s="34" t="s">
        <v>377</v>
      </c>
      <c r="G104" s="34" t="s">
        <v>378</v>
      </c>
      <c r="H104" s="34" t="s">
        <v>468</v>
      </c>
      <c r="I104" s="34" t="s">
        <v>371</v>
      </c>
      <c r="J104" s="56" t="s">
        <v>380</v>
      </c>
      <c r="K104" s="56" t="s">
        <v>341</v>
      </c>
      <c r="L104" s="56" t="s">
        <v>369</v>
      </c>
      <c r="M104" s="38"/>
    </row>
    <row r="105" spans="1:13" ht="19.899999999999999" customHeight="1">
      <c r="A105" s="108"/>
      <c r="B105" s="113"/>
      <c r="C105" s="113"/>
      <c r="D105" s="114"/>
      <c r="E105" s="34" t="s">
        <v>462</v>
      </c>
      <c r="F105" s="34" t="s">
        <v>336</v>
      </c>
      <c r="G105" s="34" t="s">
        <v>337</v>
      </c>
      <c r="H105" s="34" t="s">
        <v>469</v>
      </c>
      <c r="I105" s="34" t="s">
        <v>374</v>
      </c>
      <c r="J105" s="56" t="s">
        <v>375</v>
      </c>
      <c r="K105" s="56"/>
      <c r="L105" s="56" t="s">
        <v>342</v>
      </c>
      <c r="M105" s="38"/>
    </row>
    <row r="106" spans="1:13" ht="19.899999999999999" customHeight="1">
      <c r="A106" s="108"/>
      <c r="B106" s="112" t="s">
        <v>308</v>
      </c>
      <c r="C106" s="112" t="s">
        <v>60</v>
      </c>
      <c r="D106" s="114">
        <v>10</v>
      </c>
      <c r="E106" s="34" t="s">
        <v>470</v>
      </c>
      <c r="F106" s="34" t="s">
        <v>366</v>
      </c>
      <c r="G106" s="34" t="s">
        <v>367</v>
      </c>
      <c r="H106" s="34" t="s">
        <v>368</v>
      </c>
      <c r="I106" s="34" t="s">
        <v>357</v>
      </c>
      <c r="J106" s="56" t="s">
        <v>340</v>
      </c>
      <c r="K106" s="56" t="s">
        <v>341</v>
      </c>
      <c r="L106" s="56" t="s">
        <v>369</v>
      </c>
      <c r="M106" s="38"/>
    </row>
    <row r="107" spans="1:13" ht="19.899999999999999" customHeight="1">
      <c r="A107" s="108"/>
      <c r="B107" s="113"/>
      <c r="C107" s="113"/>
      <c r="D107" s="114"/>
      <c r="E107" s="34" t="s">
        <v>470</v>
      </c>
      <c r="F107" s="34" t="s">
        <v>377</v>
      </c>
      <c r="G107" s="34" t="s">
        <v>378</v>
      </c>
      <c r="H107" s="34" t="s">
        <v>471</v>
      </c>
      <c r="I107" s="34" t="s">
        <v>371</v>
      </c>
      <c r="J107" s="56" t="s">
        <v>380</v>
      </c>
      <c r="K107" s="56" t="s">
        <v>341</v>
      </c>
      <c r="L107" s="56" t="s">
        <v>369</v>
      </c>
      <c r="M107" s="38"/>
    </row>
    <row r="108" spans="1:13" ht="19.899999999999999" customHeight="1">
      <c r="A108" s="108"/>
      <c r="B108" s="113"/>
      <c r="C108" s="113"/>
      <c r="D108" s="114"/>
      <c r="E108" s="34" t="s">
        <v>470</v>
      </c>
      <c r="F108" s="34" t="s">
        <v>343</v>
      </c>
      <c r="G108" s="34" t="s">
        <v>344</v>
      </c>
      <c r="H108" s="34" t="s">
        <v>472</v>
      </c>
      <c r="I108" s="34" t="s">
        <v>371</v>
      </c>
      <c r="J108" s="56" t="s">
        <v>401</v>
      </c>
      <c r="K108" s="56" t="s">
        <v>473</v>
      </c>
      <c r="L108" s="56" t="s">
        <v>369</v>
      </c>
      <c r="M108" s="38"/>
    </row>
    <row r="109" spans="1:13" ht="19.899999999999999" customHeight="1">
      <c r="A109" s="108"/>
      <c r="B109" s="113"/>
      <c r="C109" s="113"/>
      <c r="D109" s="114"/>
      <c r="E109" s="34" t="s">
        <v>470</v>
      </c>
      <c r="F109" s="34" t="s">
        <v>343</v>
      </c>
      <c r="G109" s="34" t="s">
        <v>383</v>
      </c>
      <c r="H109" s="34" t="s">
        <v>386</v>
      </c>
      <c r="I109" s="34" t="s">
        <v>339</v>
      </c>
      <c r="J109" s="56" t="s">
        <v>340</v>
      </c>
      <c r="K109" s="56" t="s">
        <v>341</v>
      </c>
      <c r="L109" s="56" t="s">
        <v>369</v>
      </c>
      <c r="M109" s="38"/>
    </row>
    <row r="110" spans="1:13" ht="19.899999999999999" customHeight="1">
      <c r="A110" s="108"/>
      <c r="B110" s="113"/>
      <c r="C110" s="113"/>
      <c r="D110" s="114"/>
      <c r="E110" s="34" t="s">
        <v>470</v>
      </c>
      <c r="F110" s="34" t="s">
        <v>343</v>
      </c>
      <c r="G110" s="34" t="s">
        <v>361</v>
      </c>
      <c r="H110" s="34" t="s">
        <v>474</v>
      </c>
      <c r="I110" s="34" t="s">
        <v>371</v>
      </c>
      <c r="J110" s="56" t="s">
        <v>372</v>
      </c>
      <c r="K110" s="56" t="s">
        <v>396</v>
      </c>
      <c r="L110" s="56" t="s">
        <v>369</v>
      </c>
      <c r="M110" s="38"/>
    </row>
    <row r="111" spans="1:13" ht="19.899999999999999" customHeight="1">
      <c r="A111" s="108"/>
      <c r="B111" s="113"/>
      <c r="C111" s="113"/>
      <c r="D111" s="114"/>
      <c r="E111" s="34" t="s">
        <v>470</v>
      </c>
      <c r="F111" s="34" t="s">
        <v>336</v>
      </c>
      <c r="G111" s="34" t="s">
        <v>337</v>
      </c>
      <c r="H111" s="34" t="s">
        <v>475</v>
      </c>
      <c r="I111" s="34" t="s">
        <v>374</v>
      </c>
      <c r="J111" s="56" t="s">
        <v>403</v>
      </c>
      <c r="K111" s="56"/>
      <c r="L111" s="56" t="s">
        <v>342</v>
      </c>
      <c r="M111" s="38"/>
    </row>
    <row r="112" spans="1:13" ht="19.899999999999999" customHeight="1">
      <c r="A112" s="108"/>
      <c r="B112" s="113"/>
      <c r="C112" s="113"/>
      <c r="D112" s="114"/>
      <c r="E112" s="34" t="s">
        <v>470</v>
      </c>
      <c r="F112" s="34" t="s">
        <v>343</v>
      </c>
      <c r="G112" s="34" t="s">
        <v>361</v>
      </c>
      <c r="H112" s="34" t="s">
        <v>476</v>
      </c>
      <c r="I112" s="34" t="s">
        <v>371</v>
      </c>
      <c r="J112" s="56" t="s">
        <v>380</v>
      </c>
      <c r="K112" s="56" t="s">
        <v>341</v>
      </c>
      <c r="L112" s="56" t="s">
        <v>369</v>
      </c>
      <c r="M112" s="38"/>
    </row>
    <row r="113" spans="1:13" ht="19.899999999999999" customHeight="1">
      <c r="A113" s="108"/>
      <c r="B113" s="112" t="s">
        <v>477</v>
      </c>
      <c r="C113" s="112" t="s">
        <v>60</v>
      </c>
      <c r="D113" s="114">
        <v>30.05</v>
      </c>
      <c r="E113" s="34" t="s">
        <v>335</v>
      </c>
      <c r="F113" s="34" t="s">
        <v>336</v>
      </c>
      <c r="G113" s="34" t="s">
        <v>337</v>
      </c>
      <c r="H113" s="34" t="s">
        <v>338</v>
      </c>
      <c r="I113" s="34" t="s">
        <v>339</v>
      </c>
      <c r="J113" s="56" t="s">
        <v>340</v>
      </c>
      <c r="K113" s="56" t="s">
        <v>341</v>
      </c>
      <c r="L113" s="56" t="s">
        <v>342</v>
      </c>
      <c r="M113" s="38"/>
    </row>
    <row r="114" spans="1:13" ht="19.899999999999999" customHeight="1">
      <c r="A114" s="108"/>
      <c r="B114" s="113"/>
      <c r="C114" s="113"/>
      <c r="D114" s="114"/>
      <c r="E114" s="34" t="s">
        <v>335</v>
      </c>
      <c r="F114" s="34" t="s">
        <v>343</v>
      </c>
      <c r="G114" s="34" t="s">
        <v>344</v>
      </c>
      <c r="H114" s="34" t="s">
        <v>345</v>
      </c>
      <c r="I114" s="34" t="s">
        <v>339</v>
      </c>
      <c r="J114" s="56" t="s">
        <v>340</v>
      </c>
      <c r="K114" s="56" t="s">
        <v>341</v>
      </c>
      <c r="L114" s="56" t="s">
        <v>346</v>
      </c>
      <c r="M114" s="38"/>
    </row>
    <row r="115" spans="1:13" ht="19.899999999999999" customHeight="1">
      <c r="A115" s="108"/>
      <c r="B115" s="112" t="s">
        <v>478</v>
      </c>
      <c r="C115" s="112" t="s">
        <v>60</v>
      </c>
      <c r="D115" s="114">
        <v>233.54</v>
      </c>
      <c r="E115" s="34" t="s">
        <v>335</v>
      </c>
      <c r="F115" s="34" t="s">
        <v>336</v>
      </c>
      <c r="G115" s="34" t="s">
        <v>337</v>
      </c>
      <c r="H115" s="34" t="s">
        <v>338</v>
      </c>
      <c r="I115" s="34" t="s">
        <v>339</v>
      </c>
      <c r="J115" s="56" t="s">
        <v>340</v>
      </c>
      <c r="K115" s="56" t="s">
        <v>341</v>
      </c>
      <c r="L115" s="56" t="s">
        <v>342</v>
      </c>
      <c r="M115" s="38"/>
    </row>
    <row r="116" spans="1:13" ht="19.899999999999999" customHeight="1">
      <c r="A116" s="108"/>
      <c r="B116" s="113"/>
      <c r="C116" s="113"/>
      <c r="D116" s="114"/>
      <c r="E116" s="34" t="s">
        <v>335</v>
      </c>
      <c r="F116" s="34" t="s">
        <v>343</v>
      </c>
      <c r="G116" s="34" t="s">
        <v>344</v>
      </c>
      <c r="H116" s="34" t="s">
        <v>345</v>
      </c>
      <c r="I116" s="34" t="s">
        <v>339</v>
      </c>
      <c r="J116" s="56" t="s">
        <v>340</v>
      </c>
      <c r="K116" s="56" t="s">
        <v>341</v>
      </c>
      <c r="L116" s="56" t="s">
        <v>346</v>
      </c>
      <c r="M116" s="38"/>
    </row>
    <row r="117" spans="1:13" ht="19.899999999999999" customHeight="1">
      <c r="A117" s="108"/>
      <c r="B117" s="112" t="s">
        <v>479</v>
      </c>
      <c r="C117" s="112" t="s">
        <v>60</v>
      </c>
      <c r="D117" s="114">
        <v>156.59</v>
      </c>
      <c r="E117" s="34" t="s">
        <v>335</v>
      </c>
      <c r="F117" s="34" t="s">
        <v>343</v>
      </c>
      <c r="G117" s="34" t="s">
        <v>344</v>
      </c>
      <c r="H117" s="34" t="s">
        <v>345</v>
      </c>
      <c r="I117" s="34" t="s">
        <v>339</v>
      </c>
      <c r="J117" s="56" t="s">
        <v>340</v>
      </c>
      <c r="K117" s="56" t="s">
        <v>341</v>
      </c>
      <c r="L117" s="56" t="s">
        <v>346</v>
      </c>
      <c r="M117" s="38"/>
    </row>
    <row r="118" spans="1:13" ht="19.899999999999999" customHeight="1">
      <c r="A118" s="108"/>
      <c r="B118" s="113"/>
      <c r="C118" s="113"/>
      <c r="D118" s="114"/>
      <c r="E118" s="34" t="s">
        <v>335</v>
      </c>
      <c r="F118" s="34" t="s">
        <v>336</v>
      </c>
      <c r="G118" s="34" t="s">
        <v>337</v>
      </c>
      <c r="H118" s="34" t="s">
        <v>338</v>
      </c>
      <c r="I118" s="34" t="s">
        <v>339</v>
      </c>
      <c r="J118" s="56" t="s">
        <v>340</v>
      </c>
      <c r="K118" s="56" t="s">
        <v>341</v>
      </c>
      <c r="L118" s="56" t="s">
        <v>342</v>
      </c>
      <c r="M118" s="38"/>
    </row>
    <row r="119" spans="1:13" ht="19.899999999999999" customHeight="1">
      <c r="A119" s="108"/>
      <c r="B119" s="112" t="s">
        <v>309</v>
      </c>
      <c r="C119" s="112" t="s">
        <v>60</v>
      </c>
      <c r="D119" s="114">
        <v>30</v>
      </c>
      <c r="E119" s="34" t="s">
        <v>480</v>
      </c>
      <c r="F119" s="34" t="s">
        <v>343</v>
      </c>
      <c r="G119" s="34" t="s">
        <v>344</v>
      </c>
      <c r="H119" s="34" t="s">
        <v>481</v>
      </c>
      <c r="I119" s="34" t="s">
        <v>339</v>
      </c>
      <c r="J119" s="56" t="s">
        <v>340</v>
      </c>
      <c r="K119" s="56" t="s">
        <v>341</v>
      </c>
      <c r="L119" s="56" t="s">
        <v>358</v>
      </c>
      <c r="M119" s="38"/>
    </row>
    <row r="120" spans="1:13" ht="19.899999999999999" customHeight="1">
      <c r="A120" s="108"/>
      <c r="B120" s="113"/>
      <c r="C120" s="113"/>
      <c r="D120" s="114"/>
      <c r="E120" s="34" t="s">
        <v>480</v>
      </c>
      <c r="F120" s="34" t="s">
        <v>343</v>
      </c>
      <c r="G120" s="34" t="s">
        <v>383</v>
      </c>
      <c r="H120" s="34" t="s">
        <v>386</v>
      </c>
      <c r="I120" s="34" t="s">
        <v>339</v>
      </c>
      <c r="J120" s="56" t="s">
        <v>340</v>
      </c>
      <c r="K120" s="56" t="s">
        <v>341</v>
      </c>
      <c r="L120" s="56" t="s">
        <v>369</v>
      </c>
      <c r="M120" s="38"/>
    </row>
    <row r="121" spans="1:13" ht="19.899999999999999" customHeight="1">
      <c r="A121" s="108"/>
      <c r="B121" s="113"/>
      <c r="C121" s="113"/>
      <c r="D121" s="114"/>
      <c r="E121" s="34" t="s">
        <v>480</v>
      </c>
      <c r="F121" s="34" t="s">
        <v>336</v>
      </c>
      <c r="G121" s="34" t="s">
        <v>337</v>
      </c>
      <c r="H121" s="34" t="s">
        <v>482</v>
      </c>
      <c r="I121" s="34" t="s">
        <v>374</v>
      </c>
      <c r="J121" s="56" t="s">
        <v>403</v>
      </c>
      <c r="K121" s="56" t="s">
        <v>341</v>
      </c>
      <c r="L121" s="56" t="s">
        <v>342</v>
      </c>
      <c r="M121" s="38"/>
    </row>
    <row r="122" spans="1:13" ht="19.899999999999999" customHeight="1">
      <c r="A122" s="108"/>
      <c r="B122" s="113"/>
      <c r="C122" s="113"/>
      <c r="D122" s="114"/>
      <c r="E122" s="34" t="s">
        <v>480</v>
      </c>
      <c r="F122" s="34" t="s">
        <v>366</v>
      </c>
      <c r="G122" s="34" t="s">
        <v>367</v>
      </c>
      <c r="H122" s="34" t="s">
        <v>409</v>
      </c>
      <c r="I122" s="34" t="s">
        <v>357</v>
      </c>
      <c r="J122" s="56" t="s">
        <v>340</v>
      </c>
      <c r="K122" s="56" t="s">
        <v>341</v>
      </c>
      <c r="L122" s="56" t="s">
        <v>369</v>
      </c>
      <c r="M122" s="38"/>
    </row>
    <row r="123" spans="1:13" ht="19.899999999999999" customHeight="1">
      <c r="A123" s="108"/>
      <c r="B123" s="113"/>
      <c r="C123" s="113"/>
      <c r="D123" s="114"/>
      <c r="E123" s="34" t="s">
        <v>480</v>
      </c>
      <c r="F123" s="34" t="s">
        <v>343</v>
      </c>
      <c r="G123" s="34" t="s">
        <v>344</v>
      </c>
      <c r="H123" s="34" t="s">
        <v>483</v>
      </c>
      <c r="I123" s="34" t="s">
        <v>339</v>
      </c>
      <c r="J123" s="56" t="s">
        <v>340</v>
      </c>
      <c r="K123" s="56" t="s">
        <v>341</v>
      </c>
      <c r="L123" s="56" t="s">
        <v>369</v>
      </c>
      <c r="M123" s="38"/>
    </row>
    <row r="124" spans="1:13" ht="19.899999999999999" customHeight="1">
      <c r="A124" s="108"/>
      <c r="B124" s="113"/>
      <c r="C124" s="113"/>
      <c r="D124" s="114"/>
      <c r="E124" s="34" t="s">
        <v>480</v>
      </c>
      <c r="F124" s="34" t="s">
        <v>377</v>
      </c>
      <c r="G124" s="34" t="s">
        <v>378</v>
      </c>
      <c r="H124" s="34" t="s">
        <v>394</v>
      </c>
      <c r="I124" s="34" t="s">
        <v>371</v>
      </c>
      <c r="J124" s="56" t="s">
        <v>380</v>
      </c>
      <c r="K124" s="56" t="s">
        <v>341</v>
      </c>
      <c r="L124" s="56" t="s">
        <v>369</v>
      </c>
      <c r="M124" s="38"/>
    </row>
    <row r="125" spans="1:13" ht="19.899999999999999" customHeight="1">
      <c r="A125" s="108"/>
      <c r="B125" s="113"/>
      <c r="C125" s="113"/>
      <c r="D125" s="114"/>
      <c r="E125" s="34" t="s">
        <v>480</v>
      </c>
      <c r="F125" s="34" t="s">
        <v>343</v>
      </c>
      <c r="G125" s="34" t="s">
        <v>361</v>
      </c>
      <c r="H125" s="34" t="s">
        <v>484</v>
      </c>
      <c r="I125" s="34" t="s">
        <v>339</v>
      </c>
      <c r="J125" s="56" t="s">
        <v>340</v>
      </c>
      <c r="K125" s="56" t="s">
        <v>341</v>
      </c>
      <c r="L125" s="56" t="s">
        <v>369</v>
      </c>
      <c r="M125" s="38"/>
    </row>
    <row r="126" spans="1:13" ht="19.899999999999999" customHeight="1">
      <c r="A126" s="108"/>
      <c r="B126" s="113"/>
      <c r="C126" s="113"/>
      <c r="D126" s="114"/>
      <c r="E126" s="34" t="s">
        <v>480</v>
      </c>
      <c r="F126" s="34" t="s">
        <v>343</v>
      </c>
      <c r="G126" s="34" t="s">
        <v>344</v>
      </c>
      <c r="H126" s="34" t="s">
        <v>485</v>
      </c>
      <c r="I126" s="34" t="s">
        <v>339</v>
      </c>
      <c r="J126" s="56" t="s">
        <v>340</v>
      </c>
      <c r="K126" s="56" t="s">
        <v>341</v>
      </c>
      <c r="L126" s="56" t="s">
        <v>358</v>
      </c>
      <c r="M126" s="38"/>
    </row>
    <row r="127" spans="1:13" ht="19.899999999999999" customHeight="1">
      <c r="A127" s="108"/>
      <c r="B127" s="112" t="s">
        <v>310</v>
      </c>
      <c r="C127" s="112" t="s">
        <v>60</v>
      </c>
      <c r="D127" s="114">
        <v>10</v>
      </c>
      <c r="E127" s="34" t="s">
        <v>486</v>
      </c>
      <c r="F127" s="34" t="s">
        <v>343</v>
      </c>
      <c r="G127" s="34" t="s">
        <v>344</v>
      </c>
      <c r="H127" s="34" t="s">
        <v>487</v>
      </c>
      <c r="I127" s="34" t="s">
        <v>371</v>
      </c>
      <c r="J127" s="56" t="s">
        <v>382</v>
      </c>
      <c r="K127" s="56" t="s">
        <v>359</v>
      </c>
      <c r="L127" s="56" t="s">
        <v>369</v>
      </c>
      <c r="M127" s="38"/>
    </row>
    <row r="128" spans="1:13" ht="19.899999999999999" customHeight="1">
      <c r="A128" s="108"/>
      <c r="B128" s="113"/>
      <c r="C128" s="113"/>
      <c r="D128" s="114"/>
      <c r="E128" s="34" t="s">
        <v>486</v>
      </c>
      <c r="F128" s="34" t="s">
        <v>377</v>
      </c>
      <c r="G128" s="34" t="s">
        <v>377</v>
      </c>
      <c r="H128" s="34" t="s">
        <v>379</v>
      </c>
      <c r="I128" s="34" t="s">
        <v>371</v>
      </c>
      <c r="J128" s="56" t="s">
        <v>380</v>
      </c>
      <c r="K128" s="56" t="s">
        <v>341</v>
      </c>
      <c r="L128" s="56" t="s">
        <v>369</v>
      </c>
      <c r="M128" s="38"/>
    </row>
    <row r="129" spans="1:13" ht="19.899999999999999" customHeight="1">
      <c r="A129" s="108"/>
      <c r="B129" s="113"/>
      <c r="C129" s="113"/>
      <c r="D129" s="114"/>
      <c r="E129" s="34" t="s">
        <v>486</v>
      </c>
      <c r="F129" s="34" t="s">
        <v>336</v>
      </c>
      <c r="G129" s="34" t="s">
        <v>337</v>
      </c>
      <c r="H129" s="34" t="s">
        <v>488</v>
      </c>
      <c r="I129" s="34" t="s">
        <v>374</v>
      </c>
      <c r="J129" s="56" t="s">
        <v>489</v>
      </c>
      <c r="K129" s="56" t="s">
        <v>490</v>
      </c>
      <c r="L129" s="56" t="s">
        <v>342</v>
      </c>
      <c r="M129" s="38"/>
    </row>
    <row r="130" spans="1:13" ht="19.899999999999999" customHeight="1">
      <c r="A130" s="108"/>
      <c r="B130" s="113"/>
      <c r="C130" s="113"/>
      <c r="D130" s="114"/>
      <c r="E130" s="34" t="s">
        <v>486</v>
      </c>
      <c r="F130" s="34" t="s">
        <v>366</v>
      </c>
      <c r="G130" s="34" t="s">
        <v>367</v>
      </c>
      <c r="H130" s="34" t="s">
        <v>491</v>
      </c>
      <c r="I130" s="34" t="s">
        <v>357</v>
      </c>
      <c r="J130" s="56" t="s">
        <v>369</v>
      </c>
      <c r="K130" s="56" t="s">
        <v>436</v>
      </c>
      <c r="L130" s="56" t="s">
        <v>369</v>
      </c>
      <c r="M130" s="38"/>
    </row>
    <row r="131" spans="1:13" ht="19.899999999999999" customHeight="1">
      <c r="A131" s="108"/>
      <c r="B131" s="113"/>
      <c r="C131" s="113"/>
      <c r="D131" s="114"/>
      <c r="E131" s="34" t="s">
        <v>486</v>
      </c>
      <c r="F131" s="34" t="s">
        <v>343</v>
      </c>
      <c r="G131" s="34" t="s">
        <v>361</v>
      </c>
      <c r="H131" s="34" t="s">
        <v>492</v>
      </c>
      <c r="I131" s="34" t="s">
        <v>339</v>
      </c>
      <c r="J131" s="56" t="s">
        <v>340</v>
      </c>
      <c r="K131" s="56" t="s">
        <v>341</v>
      </c>
      <c r="L131" s="56" t="s">
        <v>369</v>
      </c>
      <c r="M131" s="38"/>
    </row>
    <row r="132" spans="1:13" ht="19.899999999999999" customHeight="1">
      <c r="A132" s="108"/>
      <c r="B132" s="113"/>
      <c r="C132" s="113"/>
      <c r="D132" s="114"/>
      <c r="E132" s="34" t="s">
        <v>486</v>
      </c>
      <c r="F132" s="34" t="s">
        <v>343</v>
      </c>
      <c r="G132" s="34" t="s">
        <v>344</v>
      </c>
      <c r="H132" s="34" t="s">
        <v>493</v>
      </c>
      <c r="I132" s="34" t="s">
        <v>371</v>
      </c>
      <c r="J132" s="56" t="s">
        <v>346</v>
      </c>
      <c r="K132" s="56" t="s">
        <v>422</v>
      </c>
      <c r="L132" s="56" t="s">
        <v>369</v>
      </c>
      <c r="M132" s="38"/>
    </row>
    <row r="133" spans="1:13" ht="19.899999999999999" customHeight="1">
      <c r="A133" s="108"/>
      <c r="B133" s="113"/>
      <c r="C133" s="113"/>
      <c r="D133" s="114"/>
      <c r="E133" s="34" t="s">
        <v>486</v>
      </c>
      <c r="F133" s="34" t="s">
        <v>343</v>
      </c>
      <c r="G133" s="34" t="s">
        <v>383</v>
      </c>
      <c r="H133" s="34" t="s">
        <v>386</v>
      </c>
      <c r="I133" s="34" t="s">
        <v>357</v>
      </c>
      <c r="J133" s="56" t="s">
        <v>372</v>
      </c>
      <c r="K133" s="56" t="s">
        <v>396</v>
      </c>
      <c r="L133" s="56" t="s">
        <v>369</v>
      </c>
      <c r="M133" s="38"/>
    </row>
    <row r="134" spans="1:13" ht="8.4499999999999993" customHeight="1">
      <c r="A134" s="35"/>
      <c r="B134" s="35"/>
      <c r="C134" s="35"/>
      <c r="D134" s="35"/>
      <c r="E134" s="35"/>
      <c r="F134" s="35"/>
      <c r="G134" s="35"/>
      <c r="H134" s="35"/>
      <c r="I134" s="35"/>
      <c r="J134" s="35"/>
      <c r="K134" s="35"/>
      <c r="L134" s="35"/>
      <c r="M134" s="39"/>
    </row>
  </sheetData>
  <mergeCells count="82">
    <mergeCell ref="D115:D116"/>
    <mergeCell ref="D117:D118"/>
    <mergeCell ref="D119:D126"/>
    <mergeCell ref="D127:D133"/>
    <mergeCell ref="D83:D90"/>
    <mergeCell ref="D91:D97"/>
    <mergeCell ref="D98:D105"/>
    <mergeCell ref="D106:D112"/>
    <mergeCell ref="D113:D114"/>
    <mergeCell ref="D49:D54"/>
    <mergeCell ref="D55:D60"/>
    <mergeCell ref="D61:D67"/>
    <mergeCell ref="D68:D74"/>
    <mergeCell ref="D75:D82"/>
    <mergeCell ref="C115:C116"/>
    <mergeCell ref="C117:C118"/>
    <mergeCell ref="C119:C126"/>
    <mergeCell ref="C127:C133"/>
    <mergeCell ref="D5:D6"/>
    <mergeCell ref="D7:D8"/>
    <mergeCell ref="D9:D10"/>
    <mergeCell ref="D11:D12"/>
    <mergeCell ref="D13:D14"/>
    <mergeCell ref="D15:D16"/>
    <mergeCell ref="D17:D20"/>
    <mergeCell ref="D21:D24"/>
    <mergeCell ref="D25:D28"/>
    <mergeCell ref="D29:D35"/>
    <mergeCell ref="D36:D41"/>
    <mergeCell ref="D42:D48"/>
    <mergeCell ref="C83:C90"/>
    <mergeCell ref="C91:C97"/>
    <mergeCell ref="C98:C105"/>
    <mergeCell ref="C106:C112"/>
    <mergeCell ref="C113:C114"/>
    <mergeCell ref="C49:C54"/>
    <mergeCell ref="C55:C60"/>
    <mergeCell ref="C61:C67"/>
    <mergeCell ref="C68:C74"/>
    <mergeCell ref="C75:C82"/>
    <mergeCell ref="B115:B116"/>
    <mergeCell ref="B117:B118"/>
    <mergeCell ref="B119:B126"/>
    <mergeCell ref="B127:B133"/>
    <mergeCell ref="C5:C6"/>
    <mergeCell ref="C7:C8"/>
    <mergeCell ref="C9:C10"/>
    <mergeCell ref="C11:C12"/>
    <mergeCell ref="C13:C14"/>
    <mergeCell ref="C15:C16"/>
    <mergeCell ref="C17:C20"/>
    <mergeCell ref="C21:C24"/>
    <mergeCell ref="C25:C28"/>
    <mergeCell ref="C29:C35"/>
    <mergeCell ref="C36:C41"/>
    <mergeCell ref="C42:C48"/>
    <mergeCell ref="B83:B90"/>
    <mergeCell ref="B91:B97"/>
    <mergeCell ref="B98:B105"/>
    <mergeCell ref="B106:B112"/>
    <mergeCell ref="B113:B114"/>
    <mergeCell ref="B49:B54"/>
    <mergeCell ref="B55:B60"/>
    <mergeCell ref="B61:B67"/>
    <mergeCell ref="B68:B74"/>
    <mergeCell ref="B75:B82"/>
    <mergeCell ref="B2:L2"/>
    <mergeCell ref="B3:E3"/>
    <mergeCell ref="K3:L3"/>
    <mergeCell ref="A5:A133"/>
    <mergeCell ref="B5:B6"/>
    <mergeCell ref="B7:B8"/>
    <mergeCell ref="B9:B10"/>
    <mergeCell ref="B11:B12"/>
    <mergeCell ref="B13:B14"/>
    <mergeCell ref="B15:B16"/>
    <mergeCell ref="B17:B20"/>
    <mergeCell ref="B21:B24"/>
    <mergeCell ref="B25:B28"/>
    <mergeCell ref="B29:B35"/>
    <mergeCell ref="B36:B41"/>
    <mergeCell ref="B42:B48"/>
  </mergeCells>
  <phoneticPr fontId="16"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J9"/>
  <sheetViews>
    <sheetView workbookViewId="0"/>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8" width="15.375" customWidth="1"/>
    <col min="9" max="9" width="33.375" customWidth="1"/>
    <col min="10" max="10" width="1.5" customWidth="1"/>
  </cols>
  <sheetData>
    <row r="1" spans="1:10" ht="14.25" customHeight="1">
      <c r="A1" s="28"/>
      <c r="B1" s="29" t="s">
        <v>494</v>
      </c>
      <c r="C1" s="28"/>
      <c r="E1" s="28"/>
      <c r="F1" s="28"/>
      <c r="G1" s="28"/>
      <c r="I1" s="28"/>
      <c r="J1" s="38"/>
    </row>
    <row r="2" spans="1:10" ht="19.899999999999999" customHeight="1">
      <c r="A2" s="4"/>
      <c r="B2" s="89" t="s">
        <v>495</v>
      </c>
      <c r="C2" s="89"/>
      <c r="D2" s="89"/>
      <c r="E2" s="89"/>
      <c r="F2" s="89"/>
      <c r="G2" s="89"/>
      <c r="H2" s="89"/>
      <c r="I2" s="89"/>
      <c r="J2" s="38" t="s">
        <v>4</v>
      </c>
    </row>
    <row r="3" spans="1:10" ht="17.100000000000001" customHeight="1">
      <c r="A3" s="30"/>
      <c r="B3" s="31"/>
      <c r="C3" s="31"/>
      <c r="D3" s="31"/>
      <c r="E3" s="31"/>
      <c r="F3" s="31"/>
      <c r="I3" s="36" t="s">
        <v>6</v>
      </c>
      <c r="J3" s="38"/>
    </row>
    <row r="4" spans="1:10" ht="21.4" customHeight="1">
      <c r="A4" s="32"/>
      <c r="B4" s="105" t="s">
        <v>496</v>
      </c>
      <c r="C4" s="105" t="s">
        <v>497</v>
      </c>
      <c r="D4" s="105"/>
      <c r="E4" s="105"/>
      <c r="F4" s="105" t="s">
        <v>498</v>
      </c>
      <c r="G4" s="105" t="s">
        <v>499</v>
      </c>
      <c r="H4" s="105" t="s">
        <v>500</v>
      </c>
      <c r="I4" s="105" t="s">
        <v>501</v>
      </c>
      <c r="J4" s="38"/>
    </row>
    <row r="5" spans="1:10" ht="21.4" customHeight="1">
      <c r="B5" s="105"/>
      <c r="C5" s="33" t="s">
        <v>502</v>
      </c>
      <c r="D5" s="33" t="s">
        <v>503</v>
      </c>
      <c r="E5" s="33" t="s">
        <v>504</v>
      </c>
      <c r="F5" s="105"/>
      <c r="G5" s="105"/>
      <c r="H5" s="105"/>
      <c r="I5" s="105"/>
      <c r="J5" s="19"/>
    </row>
    <row r="6" spans="1:10" ht="19.899999999999999" customHeight="1">
      <c r="A6" s="40"/>
      <c r="B6" s="41" t="s">
        <v>239</v>
      </c>
      <c r="C6" s="44" t="s">
        <v>59</v>
      </c>
      <c r="D6" s="44" t="s">
        <v>59</v>
      </c>
      <c r="E6" s="44" t="s">
        <v>59</v>
      </c>
      <c r="F6" s="58"/>
      <c r="G6" s="49"/>
      <c r="H6" s="58"/>
      <c r="I6" s="44" t="s">
        <v>59</v>
      </c>
      <c r="J6" s="45"/>
    </row>
    <row r="7" spans="1:10" ht="19.899999999999999" customHeight="1">
      <c r="A7" s="32"/>
      <c r="B7" s="34" t="s">
        <v>59</v>
      </c>
      <c r="C7" s="34" t="s">
        <v>59</v>
      </c>
      <c r="D7" s="34" t="s">
        <v>59</v>
      </c>
      <c r="E7" s="34" t="s">
        <v>59</v>
      </c>
      <c r="F7" s="56"/>
      <c r="G7" s="49"/>
      <c r="H7" s="56"/>
      <c r="I7" s="34" t="s">
        <v>59</v>
      </c>
      <c r="J7" s="38"/>
    </row>
    <row r="8" spans="1:10" ht="19.899999999999999" customHeight="1">
      <c r="A8" s="32"/>
      <c r="B8" s="47" t="s">
        <v>59</v>
      </c>
      <c r="C8" s="34" t="s">
        <v>59</v>
      </c>
      <c r="D8" s="34" t="s">
        <v>59</v>
      </c>
      <c r="E8" s="34" t="s">
        <v>59</v>
      </c>
      <c r="F8" s="34" t="s">
        <v>59</v>
      </c>
      <c r="G8" s="49"/>
      <c r="H8" s="56"/>
      <c r="I8" s="34" t="s">
        <v>59</v>
      </c>
      <c r="J8" s="38"/>
    </row>
    <row r="9" spans="1:10" ht="8.4499999999999993" customHeight="1">
      <c r="A9" s="35"/>
      <c r="B9" s="35"/>
      <c r="C9" s="35"/>
      <c r="D9" s="35"/>
      <c r="E9" s="35"/>
      <c r="F9" s="35"/>
      <c r="G9" s="35"/>
      <c r="H9" s="35"/>
      <c r="I9" s="35"/>
      <c r="J9" s="50"/>
    </row>
  </sheetData>
  <mergeCells count="7">
    <mergeCell ref="B2:I2"/>
    <mergeCell ref="C4:E4"/>
    <mergeCell ref="B4:B5"/>
    <mergeCell ref="F4:F5"/>
    <mergeCell ref="G4:G5"/>
    <mergeCell ref="H4:H5"/>
    <mergeCell ref="I4:I5"/>
  </mergeCells>
  <phoneticPr fontId="16"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dimension ref="A1:K8"/>
  <sheetViews>
    <sheetView workbookViewId="0"/>
  </sheetViews>
  <sheetFormatPr defaultColWidth="10" defaultRowHeight="13.5"/>
  <cols>
    <col min="1" max="1" width="1.5" customWidth="1"/>
    <col min="2" max="2" width="48.75" customWidth="1"/>
    <col min="3" max="3" width="25.625" customWidth="1"/>
    <col min="4" max="4" width="10.25" customWidth="1"/>
    <col min="5" max="5" width="16.375" customWidth="1"/>
    <col min="6" max="9" width="15.375" customWidth="1"/>
    <col min="10" max="10" width="48.375" customWidth="1"/>
    <col min="11" max="11" width="1.5" customWidth="1"/>
  </cols>
  <sheetData>
    <row r="1" spans="1:11" ht="14.25" customHeight="1">
      <c r="A1" s="28"/>
      <c r="B1" s="29" t="s">
        <v>505</v>
      </c>
      <c r="C1" s="29"/>
      <c r="D1" s="51"/>
      <c r="E1" s="29"/>
      <c r="F1" s="29"/>
      <c r="G1" s="28"/>
      <c r="I1" s="28"/>
      <c r="J1" s="28"/>
      <c r="K1" s="38"/>
    </row>
    <row r="2" spans="1:11" ht="19.899999999999999" customHeight="1">
      <c r="A2" s="4"/>
      <c r="B2" s="89" t="s">
        <v>506</v>
      </c>
      <c r="C2" s="89"/>
      <c r="D2" s="89"/>
      <c r="E2" s="89"/>
      <c r="F2" s="89"/>
      <c r="G2" s="89"/>
      <c r="H2" s="89"/>
      <c r="I2" s="89"/>
      <c r="J2" s="89"/>
      <c r="K2" s="38" t="s">
        <v>4</v>
      </c>
    </row>
    <row r="3" spans="1:11" ht="17.100000000000001" customHeight="1">
      <c r="A3" s="30"/>
      <c r="B3" s="107"/>
      <c r="C3" s="107"/>
      <c r="D3" s="107"/>
      <c r="E3" s="107"/>
      <c r="F3" s="107"/>
      <c r="G3" s="31"/>
      <c r="H3" s="31"/>
      <c r="I3" s="31"/>
      <c r="J3" s="36" t="s">
        <v>6</v>
      </c>
      <c r="K3" s="38"/>
    </row>
    <row r="4" spans="1:11" ht="40.35" customHeight="1">
      <c r="A4" s="32"/>
      <c r="B4" s="33" t="s">
        <v>496</v>
      </c>
      <c r="C4" s="33" t="s">
        <v>507</v>
      </c>
      <c r="D4" s="33" t="s">
        <v>508</v>
      </c>
      <c r="E4" s="33" t="s">
        <v>509</v>
      </c>
      <c r="F4" s="33" t="s">
        <v>510</v>
      </c>
      <c r="G4" s="33" t="s">
        <v>511</v>
      </c>
      <c r="H4" s="33" t="s">
        <v>512</v>
      </c>
      <c r="I4" s="33" t="s">
        <v>513</v>
      </c>
      <c r="J4" s="33" t="s">
        <v>514</v>
      </c>
      <c r="K4" s="38"/>
    </row>
    <row r="5" spans="1:11" ht="19.899999999999999" customHeight="1">
      <c r="A5" s="52"/>
      <c r="B5" s="41" t="s">
        <v>239</v>
      </c>
      <c r="C5" s="41" t="s">
        <v>59</v>
      </c>
      <c r="D5" s="9"/>
      <c r="E5" s="53"/>
      <c r="F5" s="44" t="s">
        <v>59</v>
      </c>
      <c r="G5" s="44" t="s">
        <v>59</v>
      </c>
      <c r="H5" s="44" t="s">
        <v>59</v>
      </c>
      <c r="I5" s="44" t="s">
        <v>59</v>
      </c>
      <c r="J5" s="44" t="s">
        <v>59</v>
      </c>
      <c r="K5" s="55"/>
    </row>
    <row r="6" spans="1:11" ht="19.899999999999999" customHeight="1">
      <c r="A6" s="8"/>
      <c r="B6" s="34" t="s">
        <v>59</v>
      </c>
      <c r="C6" s="46" t="s">
        <v>59</v>
      </c>
      <c r="D6" s="12"/>
      <c r="E6" s="49"/>
      <c r="F6" s="34" t="s">
        <v>59</v>
      </c>
      <c r="G6" s="34" t="s">
        <v>59</v>
      </c>
      <c r="H6" s="34" t="s">
        <v>59</v>
      </c>
      <c r="I6" s="34" t="s">
        <v>59</v>
      </c>
      <c r="J6" s="34" t="s">
        <v>59</v>
      </c>
      <c r="K6" s="19"/>
    </row>
    <row r="7" spans="1:11" ht="19.899999999999999" customHeight="1">
      <c r="A7" s="32"/>
      <c r="B7" s="47" t="s">
        <v>59</v>
      </c>
      <c r="C7" s="34" t="s">
        <v>59</v>
      </c>
      <c r="D7" s="46" t="s">
        <v>59</v>
      </c>
      <c r="E7" s="49"/>
      <c r="F7" s="46" t="s">
        <v>59</v>
      </c>
      <c r="G7" s="46" t="s">
        <v>59</v>
      </c>
      <c r="H7" s="46" t="s">
        <v>59</v>
      </c>
      <c r="I7" s="46" t="s">
        <v>59</v>
      </c>
      <c r="J7" s="56"/>
      <c r="K7" s="57"/>
    </row>
    <row r="8" spans="1:11" ht="8.4499999999999993" customHeight="1">
      <c r="A8" s="35"/>
      <c r="B8" s="35"/>
      <c r="C8" s="35"/>
      <c r="D8" s="54"/>
      <c r="E8" s="35"/>
      <c r="F8" s="35"/>
      <c r="G8" s="35"/>
      <c r="H8" s="35"/>
      <c r="I8" s="35"/>
      <c r="J8" s="35"/>
      <c r="K8" s="50"/>
    </row>
  </sheetData>
  <mergeCells count="2">
    <mergeCell ref="B2:J2"/>
    <mergeCell ref="B3:F3"/>
  </mergeCells>
  <phoneticPr fontId="16"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dimension ref="A1:H8"/>
  <sheetViews>
    <sheetView workbookViewId="0"/>
  </sheetViews>
  <sheetFormatPr defaultColWidth="10" defaultRowHeight="13.5"/>
  <cols>
    <col min="1" max="1" width="1.5" customWidth="1"/>
    <col min="2" max="2" width="48.75" customWidth="1"/>
    <col min="3" max="3" width="23.25" customWidth="1"/>
    <col min="4" max="6" width="16.375" customWidth="1"/>
    <col min="7" max="7" width="31.625" customWidth="1"/>
    <col min="8" max="8" width="1.5" customWidth="1"/>
  </cols>
  <sheetData>
    <row r="1" spans="1:8" ht="14.25" customHeight="1">
      <c r="A1" s="28"/>
      <c r="B1" s="29" t="s">
        <v>515</v>
      </c>
      <c r="C1" s="29"/>
      <c r="D1" s="29"/>
      <c r="E1" s="29"/>
      <c r="F1" s="29"/>
      <c r="G1" s="28"/>
      <c r="H1" s="38"/>
    </row>
    <row r="2" spans="1:8" ht="19.899999999999999" customHeight="1">
      <c r="A2" s="4"/>
      <c r="B2" s="89" t="s">
        <v>516</v>
      </c>
      <c r="C2" s="89"/>
      <c r="D2" s="89"/>
      <c r="E2" s="89"/>
      <c r="F2" s="89"/>
      <c r="G2" s="89"/>
      <c r="H2" s="38" t="s">
        <v>4</v>
      </c>
    </row>
    <row r="3" spans="1:8" ht="17.100000000000001" customHeight="1">
      <c r="A3" s="30"/>
      <c r="B3" s="107"/>
      <c r="C3" s="107"/>
      <c r="D3" s="107"/>
      <c r="E3" s="107"/>
      <c r="F3" s="107"/>
      <c r="G3" s="36" t="s">
        <v>6</v>
      </c>
      <c r="H3" s="38"/>
    </row>
    <row r="4" spans="1:8" ht="40.35" customHeight="1">
      <c r="A4" s="32"/>
      <c r="B4" s="33" t="s">
        <v>496</v>
      </c>
      <c r="C4" s="33" t="s">
        <v>517</v>
      </c>
      <c r="D4" s="33" t="s">
        <v>518</v>
      </c>
      <c r="E4" s="33" t="s">
        <v>519</v>
      </c>
      <c r="F4" s="33" t="s">
        <v>520</v>
      </c>
      <c r="G4" s="33" t="s">
        <v>521</v>
      </c>
      <c r="H4" s="38"/>
    </row>
    <row r="5" spans="1:8" ht="19.899999999999999" customHeight="1">
      <c r="A5" s="40"/>
      <c r="B5" s="41" t="s">
        <v>239</v>
      </c>
      <c r="C5" s="41" t="s">
        <v>59</v>
      </c>
      <c r="D5" s="42"/>
      <c r="E5" s="43"/>
      <c r="F5" s="43"/>
      <c r="G5" s="44" t="s">
        <v>59</v>
      </c>
      <c r="H5" s="45"/>
    </row>
    <row r="6" spans="1:8" ht="19.899999999999999" customHeight="1">
      <c r="A6" s="32"/>
      <c r="B6" s="34" t="s">
        <v>59</v>
      </c>
      <c r="C6" s="46" t="s">
        <v>59</v>
      </c>
      <c r="D6" s="11"/>
      <c r="E6" s="21"/>
      <c r="F6" s="21"/>
      <c r="G6" s="34" t="s">
        <v>59</v>
      </c>
      <c r="H6" s="38"/>
    </row>
    <row r="7" spans="1:8" ht="19.899999999999999" customHeight="1">
      <c r="A7" s="32"/>
      <c r="B7" s="47" t="s">
        <v>59</v>
      </c>
      <c r="C7" s="46" t="s">
        <v>59</v>
      </c>
      <c r="D7" s="48"/>
      <c r="E7" s="49"/>
      <c r="F7" s="49"/>
      <c r="G7" s="34" t="s">
        <v>59</v>
      </c>
      <c r="H7" s="38"/>
    </row>
    <row r="8" spans="1:8" ht="8.4499999999999993" customHeight="1">
      <c r="A8" s="35"/>
      <c r="B8" s="35"/>
      <c r="C8" s="35"/>
      <c r="D8" s="35"/>
      <c r="E8" s="35"/>
      <c r="F8" s="35"/>
      <c r="G8" s="35"/>
      <c r="H8" s="50"/>
    </row>
  </sheetData>
  <mergeCells count="2">
    <mergeCell ref="B2:G2"/>
    <mergeCell ref="B3:F3"/>
  </mergeCells>
  <phoneticPr fontId="16"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dimension ref="A1:K19"/>
  <sheetViews>
    <sheetView workbookViewId="0">
      <selection activeCell="C18" sqref="C18"/>
    </sheetView>
  </sheetViews>
  <sheetFormatPr defaultColWidth="10" defaultRowHeight="13.5"/>
  <cols>
    <col min="1" max="1" width="1.5" customWidth="1"/>
    <col min="2" max="2" width="33.375" customWidth="1"/>
    <col min="3" max="3" width="16.375" customWidth="1"/>
    <col min="4" max="4" width="33.375" customWidth="1"/>
    <col min="5" max="10" width="16.375" customWidth="1"/>
    <col min="11" max="11" width="1.5" customWidth="1"/>
    <col min="12" max="12" width="9.75" customWidth="1"/>
  </cols>
  <sheetData>
    <row r="1" spans="1:11" ht="14.25" customHeight="1">
      <c r="A1" s="83"/>
      <c r="B1" s="2" t="s">
        <v>2</v>
      </c>
      <c r="C1" s="3"/>
      <c r="D1" s="17"/>
      <c r="E1" s="3" t="s">
        <v>3</v>
      </c>
      <c r="F1" s="3" t="s">
        <v>3</v>
      </c>
      <c r="G1" s="3" t="s">
        <v>3</v>
      </c>
      <c r="H1" s="3" t="s">
        <v>3</v>
      </c>
      <c r="I1" s="3" t="s">
        <v>3</v>
      </c>
      <c r="J1" s="3" t="s">
        <v>3</v>
      </c>
      <c r="K1" s="38" t="s">
        <v>4</v>
      </c>
    </row>
    <row r="2" spans="1:11" ht="19.899999999999999" customHeight="1">
      <c r="A2" s="1"/>
      <c r="B2" s="89" t="s">
        <v>5</v>
      </c>
      <c r="C2" s="89"/>
      <c r="D2" s="89"/>
      <c r="K2" s="38"/>
    </row>
    <row r="3" spans="1:11" ht="17.100000000000001" customHeight="1">
      <c r="A3" s="1"/>
      <c r="B3" s="90"/>
      <c r="C3" s="90"/>
      <c r="D3" s="5"/>
      <c r="E3" s="22"/>
      <c r="F3" s="22"/>
      <c r="G3" s="22"/>
      <c r="H3" s="22"/>
      <c r="I3" s="22"/>
      <c r="J3" s="22" t="s">
        <v>6</v>
      </c>
      <c r="K3" s="38"/>
    </row>
    <row r="4" spans="1:11" ht="21.4" customHeight="1">
      <c r="A4" s="1"/>
      <c r="B4" s="91" t="s">
        <v>7</v>
      </c>
      <c r="C4" s="91"/>
      <c r="D4" s="91" t="s">
        <v>8</v>
      </c>
      <c r="E4" s="91"/>
      <c r="F4" s="91"/>
      <c r="G4" s="91"/>
      <c r="H4" s="91"/>
      <c r="I4" s="91"/>
      <c r="J4" s="91"/>
      <c r="K4" s="38"/>
    </row>
    <row r="5" spans="1:11" ht="21.4" customHeight="1">
      <c r="A5" s="1"/>
      <c r="B5" s="91" t="s">
        <v>9</v>
      </c>
      <c r="C5" s="91" t="s">
        <v>10</v>
      </c>
      <c r="D5" s="91" t="s">
        <v>9</v>
      </c>
      <c r="E5" s="91" t="s">
        <v>10</v>
      </c>
      <c r="F5" s="91"/>
      <c r="G5" s="91"/>
      <c r="H5" s="91"/>
      <c r="I5" s="91"/>
      <c r="J5" s="91"/>
      <c r="K5" s="38"/>
    </row>
    <row r="6" spans="1:11" ht="21.4" customHeight="1">
      <c r="A6" s="8"/>
      <c r="B6" s="91"/>
      <c r="C6" s="91"/>
      <c r="D6" s="91"/>
      <c r="E6" s="7" t="s">
        <v>11</v>
      </c>
      <c r="F6" s="18" t="s">
        <v>12</v>
      </c>
      <c r="G6" s="18" t="s">
        <v>13</v>
      </c>
      <c r="H6" s="18" t="s">
        <v>14</v>
      </c>
      <c r="I6" s="18" t="s">
        <v>15</v>
      </c>
      <c r="J6" s="7" t="s">
        <v>16</v>
      </c>
      <c r="K6" s="38"/>
    </row>
    <row r="7" spans="1:11" ht="19.899999999999999" customHeight="1">
      <c r="A7" s="92"/>
      <c r="B7" s="13" t="s">
        <v>17</v>
      </c>
      <c r="C7" s="49">
        <v>4888.3999999999996</v>
      </c>
      <c r="D7" s="13" t="s">
        <v>18</v>
      </c>
      <c r="E7" s="49">
        <v>184.38</v>
      </c>
      <c r="F7" s="49">
        <v>184.38</v>
      </c>
      <c r="G7" s="49"/>
      <c r="H7" s="49"/>
      <c r="I7" s="49"/>
      <c r="J7" s="49"/>
      <c r="K7" s="19"/>
    </row>
    <row r="8" spans="1:11" ht="19.899999999999999" customHeight="1">
      <c r="A8" s="92"/>
      <c r="B8" s="13" t="s">
        <v>19</v>
      </c>
      <c r="C8" s="49"/>
      <c r="D8" s="13" t="s">
        <v>18</v>
      </c>
      <c r="E8" s="49">
        <v>4593.8</v>
      </c>
      <c r="F8" s="49">
        <f>4669.28-75.48</f>
        <v>4593.8</v>
      </c>
      <c r="G8" s="49"/>
      <c r="H8" s="49"/>
      <c r="I8" s="49"/>
      <c r="J8" s="49"/>
      <c r="K8" s="19"/>
    </row>
    <row r="9" spans="1:11" ht="19.899999999999999" customHeight="1">
      <c r="A9" s="92"/>
      <c r="B9" s="13" t="s">
        <v>20</v>
      </c>
      <c r="C9" s="49"/>
      <c r="D9" s="13" t="s">
        <v>18</v>
      </c>
      <c r="E9" s="49">
        <v>110.22</v>
      </c>
      <c r="F9" s="49">
        <v>110.22</v>
      </c>
      <c r="G9" s="49"/>
      <c r="H9" s="49"/>
      <c r="I9" s="49"/>
      <c r="J9" s="49"/>
      <c r="K9" s="19"/>
    </row>
    <row r="10" spans="1:11" ht="19.899999999999999" customHeight="1">
      <c r="A10" s="92"/>
      <c r="B10" s="13" t="s">
        <v>21</v>
      </c>
      <c r="C10" s="49"/>
      <c r="D10" s="13" t="s">
        <v>18</v>
      </c>
      <c r="E10" s="49"/>
      <c r="F10" s="49"/>
      <c r="G10" s="49"/>
      <c r="H10" s="49"/>
      <c r="I10" s="49"/>
      <c r="J10" s="49"/>
      <c r="K10" s="19"/>
    </row>
    <row r="11" spans="1:11" ht="19.899999999999999" customHeight="1">
      <c r="A11" s="92"/>
      <c r="B11" s="13" t="s">
        <v>22</v>
      </c>
      <c r="C11" s="49"/>
      <c r="D11" s="13" t="s">
        <v>18</v>
      </c>
      <c r="E11" s="49"/>
      <c r="F11" s="49"/>
      <c r="G11" s="49"/>
      <c r="H11" s="49"/>
      <c r="I11" s="49"/>
      <c r="J11" s="49"/>
      <c r="K11" s="19"/>
    </row>
    <row r="12" spans="1:11" ht="19.899999999999999" customHeight="1">
      <c r="A12" s="92"/>
      <c r="B12" s="13" t="s">
        <v>23</v>
      </c>
      <c r="C12" s="49"/>
      <c r="D12" s="13" t="s">
        <v>18</v>
      </c>
      <c r="E12" s="49"/>
      <c r="F12" s="49"/>
      <c r="G12" s="49"/>
      <c r="H12" s="49"/>
      <c r="I12" s="49"/>
      <c r="J12" s="49"/>
      <c r="K12" s="19"/>
    </row>
    <row r="13" spans="1:11" ht="19.899999999999999" customHeight="1">
      <c r="A13" s="92"/>
      <c r="B13" s="13" t="s">
        <v>24</v>
      </c>
      <c r="C13" s="49"/>
      <c r="D13" s="13" t="s">
        <v>18</v>
      </c>
      <c r="E13" s="49"/>
      <c r="F13" s="49"/>
      <c r="G13" s="49"/>
      <c r="H13" s="49"/>
      <c r="I13" s="49"/>
      <c r="J13" s="49"/>
      <c r="K13" s="19"/>
    </row>
    <row r="14" spans="1:11" ht="19.899999999999999" customHeight="1">
      <c r="A14" s="92"/>
      <c r="B14" s="13" t="s">
        <v>25</v>
      </c>
      <c r="C14" s="49"/>
      <c r="D14" s="13" t="s">
        <v>18</v>
      </c>
      <c r="E14" s="49"/>
      <c r="F14" s="49"/>
      <c r="G14" s="49"/>
      <c r="H14" s="49"/>
      <c r="I14" s="49"/>
      <c r="J14" s="49"/>
      <c r="K14" s="19"/>
    </row>
    <row r="15" spans="1:11" ht="19.899999999999999" customHeight="1">
      <c r="A15" s="92"/>
      <c r="B15" s="13" t="s">
        <v>26</v>
      </c>
      <c r="C15" s="49"/>
      <c r="D15" s="13" t="s">
        <v>18</v>
      </c>
      <c r="E15" s="49"/>
      <c r="F15" s="49"/>
      <c r="G15" s="49"/>
      <c r="H15" s="49"/>
      <c r="I15" s="49"/>
      <c r="J15" s="49"/>
      <c r="K15" s="19"/>
    </row>
    <row r="16" spans="1:11" ht="19.899999999999999" customHeight="1">
      <c r="A16" s="84"/>
      <c r="B16" s="9" t="s">
        <v>27</v>
      </c>
      <c r="C16" s="53">
        <v>4888.3999999999996</v>
      </c>
      <c r="D16" s="9" t="s">
        <v>28</v>
      </c>
      <c r="E16" s="53">
        <v>4888.3999999999996</v>
      </c>
      <c r="F16" s="53">
        <v>4888.3999999999996</v>
      </c>
      <c r="G16" s="53"/>
      <c r="H16" s="53"/>
      <c r="I16" s="53"/>
      <c r="J16" s="53"/>
      <c r="K16" s="19"/>
    </row>
    <row r="17" spans="1:11" ht="19.899999999999999" customHeight="1">
      <c r="A17" s="84"/>
      <c r="B17" s="85" t="s">
        <v>29</v>
      </c>
      <c r="C17" s="49"/>
      <c r="D17" s="13" t="s">
        <v>30</v>
      </c>
      <c r="E17" s="49"/>
      <c r="F17" s="49"/>
      <c r="G17" s="49"/>
      <c r="H17" s="49"/>
      <c r="I17" s="49"/>
      <c r="J17" s="49"/>
      <c r="K17" s="19"/>
    </row>
    <row r="18" spans="1:11" ht="19.899999999999999" customHeight="1">
      <c r="A18" s="84"/>
      <c r="B18" s="9" t="s">
        <v>31</v>
      </c>
      <c r="C18" s="53">
        <v>4888.3999999999996</v>
      </c>
      <c r="D18" s="9" t="s">
        <v>32</v>
      </c>
      <c r="E18" s="53">
        <v>4888.3999999999996</v>
      </c>
      <c r="F18" s="53">
        <v>4888.3999999999996</v>
      </c>
      <c r="G18" s="53"/>
      <c r="H18" s="53"/>
      <c r="I18" s="53"/>
      <c r="J18" s="53"/>
      <c r="K18" s="19"/>
    </row>
    <row r="19" spans="1:11" ht="8.4499999999999993" customHeight="1">
      <c r="A19" s="70"/>
      <c r="B19" s="70"/>
      <c r="C19" s="70"/>
      <c r="D19" s="70"/>
      <c r="E19" s="70"/>
      <c r="F19" s="70"/>
      <c r="G19" s="70"/>
      <c r="H19" s="70"/>
      <c r="I19" s="70"/>
      <c r="J19" s="70"/>
      <c r="K19" s="50"/>
    </row>
  </sheetData>
  <mergeCells count="9">
    <mergeCell ref="A7:A15"/>
    <mergeCell ref="B5:B6"/>
    <mergeCell ref="C5:C6"/>
    <mergeCell ref="D5:D6"/>
    <mergeCell ref="B2:D2"/>
    <mergeCell ref="B3:C3"/>
    <mergeCell ref="B4:C4"/>
    <mergeCell ref="D4:J4"/>
    <mergeCell ref="E5:J5"/>
  </mergeCells>
  <phoneticPr fontId="16" type="noConversion"/>
  <pageMargins left="0.75" right="0.75" top="0.270000010728836" bottom="0.270000010728836" header="0" footer="0"/>
  <pageSetup paperSize="9" orientation="portrait"/>
</worksheet>
</file>

<file path=xl/worksheets/sheet20.xml><?xml version="1.0" encoding="utf-8"?>
<worksheet xmlns="http://schemas.openxmlformats.org/spreadsheetml/2006/main" xmlns:r="http://schemas.openxmlformats.org/officeDocument/2006/relationships">
  <dimension ref="A1:M6"/>
  <sheetViews>
    <sheetView workbookViewId="0">
      <pane ySplit="4" topLeftCell="A5" activePane="bottomLeft" state="frozen"/>
      <selection pane="bottomLeft"/>
    </sheetView>
  </sheetViews>
  <sheetFormatPr defaultColWidth="10" defaultRowHeight="13.5"/>
  <cols>
    <col min="1" max="1" width="1.5" customWidth="1"/>
    <col min="2" max="5" width="28.625" customWidth="1"/>
    <col min="6" max="8" width="21.75" customWidth="1"/>
    <col min="9" max="9" width="14.5" customWidth="1"/>
    <col min="10" max="10" width="13.625" customWidth="1"/>
    <col min="11" max="11" width="13.25" customWidth="1"/>
    <col min="12" max="12" width="30.75" customWidth="1"/>
    <col min="13" max="13" width="1.5" customWidth="1"/>
    <col min="14" max="19" width="9.75" customWidth="1"/>
  </cols>
  <sheetData>
    <row r="1" spans="1:13" ht="14.25" customHeight="1">
      <c r="A1" s="28"/>
      <c r="B1" s="29" t="s">
        <v>522</v>
      </c>
      <c r="D1" s="17"/>
      <c r="E1" s="17"/>
      <c r="F1" s="17"/>
      <c r="G1" s="28"/>
      <c r="H1" s="17"/>
      <c r="I1" s="17"/>
      <c r="J1" s="17"/>
      <c r="K1" s="17"/>
      <c r="L1" s="28"/>
      <c r="M1" s="32"/>
    </row>
    <row r="2" spans="1:13" ht="19.899999999999999" customHeight="1">
      <c r="A2" s="4"/>
      <c r="B2" s="89" t="s">
        <v>523</v>
      </c>
      <c r="C2" s="89"/>
      <c r="D2" s="89"/>
      <c r="E2" s="89"/>
      <c r="F2" s="89"/>
      <c r="G2" s="89"/>
      <c r="H2" s="89"/>
      <c r="I2" s="89"/>
      <c r="J2" s="89"/>
      <c r="K2" s="89"/>
      <c r="L2" s="89"/>
      <c r="M2" s="32" t="s">
        <v>4</v>
      </c>
    </row>
    <row r="3" spans="1:13" ht="17.100000000000001" customHeight="1">
      <c r="A3" s="30"/>
      <c r="B3" s="31"/>
      <c r="D3" s="31"/>
      <c r="E3" s="31"/>
      <c r="F3" s="5"/>
      <c r="G3" s="31"/>
      <c r="H3" s="31"/>
      <c r="I3" s="31"/>
      <c r="J3" s="31"/>
      <c r="K3" s="31"/>
      <c r="L3" s="36" t="s">
        <v>6</v>
      </c>
      <c r="M3" s="37"/>
    </row>
    <row r="4" spans="1:13" ht="21.4" customHeight="1">
      <c r="A4" s="32"/>
      <c r="B4" s="33" t="s">
        <v>524</v>
      </c>
      <c r="C4" s="33" t="s">
        <v>525</v>
      </c>
      <c r="D4" s="33" t="s">
        <v>526</v>
      </c>
      <c r="E4" s="33" t="s">
        <v>527</v>
      </c>
      <c r="F4" s="33" t="s">
        <v>327</v>
      </c>
      <c r="G4" s="33" t="s">
        <v>328</v>
      </c>
      <c r="H4" s="33" t="s">
        <v>329</v>
      </c>
      <c r="I4" s="33" t="s">
        <v>330</v>
      </c>
      <c r="J4" s="33" t="s">
        <v>331</v>
      </c>
      <c r="K4" s="33" t="s">
        <v>332</v>
      </c>
      <c r="L4" s="33" t="s">
        <v>528</v>
      </c>
      <c r="M4" s="38"/>
    </row>
    <row r="5" spans="1:13" ht="19.899999999999999" customHeight="1">
      <c r="A5" s="32"/>
      <c r="B5" s="34" t="s">
        <v>59</v>
      </c>
      <c r="C5" s="34" t="s">
        <v>59</v>
      </c>
      <c r="D5" s="34" t="s">
        <v>59</v>
      </c>
      <c r="E5" s="34" t="s">
        <v>59</v>
      </c>
      <c r="F5" s="34" t="s">
        <v>59</v>
      </c>
      <c r="G5" s="34" t="s">
        <v>59</v>
      </c>
      <c r="H5" s="34" t="s">
        <v>59</v>
      </c>
      <c r="I5" s="34" t="s">
        <v>59</v>
      </c>
      <c r="J5" s="34" t="s">
        <v>59</v>
      </c>
      <c r="K5" s="34" t="s">
        <v>59</v>
      </c>
      <c r="L5" s="34" t="s">
        <v>59</v>
      </c>
      <c r="M5" s="38"/>
    </row>
    <row r="6" spans="1:13" ht="8.4499999999999993" customHeight="1">
      <c r="A6" s="35"/>
      <c r="B6" s="35"/>
      <c r="D6" s="35"/>
      <c r="E6" s="35"/>
      <c r="F6" s="35"/>
      <c r="G6" s="35"/>
      <c r="H6" s="35"/>
      <c r="I6" s="35"/>
      <c r="J6" s="35"/>
      <c r="K6" s="35"/>
      <c r="L6" s="35"/>
      <c r="M6" s="39"/>
    </row>
  </sheetData>
  <mergeCells count="1">
    <mergeCell ref="B2:L2"/>
  </mergeCells>
  <phoneticPr fontId="16" type="noConversion"/>
  <pageMargins left="0.75" right="0.75" top="0.270000010728836" bottom="0.270000010728836" header="0" footer="0"/>
  <pageSetup paperSize="9" orientation="portrait"/>
</worksheet>
</file>

<file path=xl/worksheets/sheet21.xml><?xml version="1.0" encoding="utf-8"?>
<worksheet xmlns="http://schemas.openxmlformats.org/spreadsheetml/2006/main" xmlns:r="http://schemas.openxmlformats.org/officeDocument/2006/relationships">
  <dimension ref="A1:L9"/>
  <sheetViews>
    <sheetView workbookViewId="0"/>
  </sheetViews>
  <sheetFormatPr defaultColWidth="10" defaultRowHeight="13.5"/>
  <cols>
    <col min="1" max="1" width="1.5" customWidth="1"/>
    <col min="2" max="2" width="41" customWidth="1"/>
    <col min="3" max="11" width="16.375" customWidth="1"/>
    <col min="12" max="12" width="1.5" customWidth="1"/>
    <col min="13" max="13" width="9.75" customWidth="1"/>
  </cols>
  <sheetData>
    <row r="1" spans="1:12" ht="14.25" customHeight="1">
      <c r="A1" s="1"/>
      <c r="B1" s="2" t="s">
        <v>529</v>
      </c>
      <c r="C1" s="3"/>
      <c r="D1" s="3"/>
      <c r="E1" s="3"/>
      <c r="F1" s="3"/>
      <c r="G1" s="3"/>
      <c r="H1" s="3"/>
      <c r="I1" s="3"/>
      <c r="J1" s="3"/>
      <c r="K1" s="3" t="s">
        <v>3</v>
      </c>
      <c r="L1" s="26"/>
    </row>
    <row r="2" spans="1:12" ht="19.899999999999999" customHeight="1">
      <c r="A2" s="1"/>
      <c r="B2" s="89" t="s">
        <v>530</v>
      </c>
      <c r="C2" s="89"/>
      <c r="D2" s="89"/>
      <c r="E2" s="89"/>
      <c r="F2" s="89"/>
      <c r="G2" s="89"/>
      <c r="H2" s="89"/>
      <c r="I2" s="89"/>
      <c r="J2" s="89"/>
      <c r="K2" s="89"/>
      <c r="L2" s="19"/>
    </row>
    <row r="3" spans="1:12" ht="17.100000000000001" customHeight="1">
      <c r="A3" s="1"/>
      <c r="B3" s="5"/>
      <c r="C3" s="6"/>
      <c r="D3" s="6" t="s">
        <v>4</v>
      </c>
      <c r="E3" s="5"/>
      <c r="F3" s="6" t="s">
        <v>4</v>
      </c>
      <c r="G3" s="6" t="s">
        <v>4</v>
      </c>
      <c r="H3" s="6" t="s">
        <v>4</v>
      </c>
      <c r="I3" s="6" t="s">
        <v>4</v>
      </c>
      <c r="J3" s="6" t="s">
        <v>4</v>
      </c>
      <c r="K3" s="22" t="s">
        <v>6</v>
      </c>
      <c r="L3" s="26"/>
    </row>
    <row r="4" spans="1:12" ht="21.4" customHeight="1">
      <c r="A4" s="1"/>
      <c r="B4" s="91" t="s">
        <v>224</v>
      </c>
      <c r="C4" s="91" t="s">
        <v>11</v>
      </c>
      <c r="D4" s="91" t="s">
        <v>66</v>
      </c>
      <c r="E4" s="91"/>
      <c r="F4" s="91"/>
      <c r="G4" s="91"/>
      <c r="H4" s="91" t="s">
        <v>67</v>
      </c>
      <c r="I4" s="91"/>
      <c r="J4" s="91"/>
      <c r="K4" s="91"/>
      <c r="L4" s="26"/>
    </row>
    <row r="5" spans="1:12" ht="21.4" customHeight="1">
      <c r="A5" s="1"/>
      <c r="B5" s="91"/>
      <c r="C5" s="91"/>
      <c r="D5" s="7" t="s">
        <v>39</v>
      </c>
      <c r="E5" s="7" t="s">
        <v>531</v>
      </c>
      <c r="F5" s="7" t="s">
        <v>532</v>
      </c>
      <c r="G5" s="7" t="s">
        <v>533</v>
      </c>
      <c r="H5" s="7" t="s">
        <v>39</v>
      </c>
      <c r="I5" s="7" t="s">
        <v>531</v>
      </c>
      <c r="J5" s="7" t="s">
        <v>532</v>
      </c>
      <c r="K5" s="7" t="s">
        <v>533</v>
      </c>
      <c r="L5" s="26"/>
    </row>
    <row r="6" spans="1:12" ht="19.899999999999999" customHeight="1">
      <c r="A6" s="1"/>
      <c r="B6" s="10" t="s">
        <v>239</v>
      </c>
      <c r="C6" s="21">
        <v>8111.52</v>
      </c>
      <c r="D6" s="21">
        <v>4653.04</v>
      </c>
      <c r="E6" s="24">
        <v>1505.4</v>
      </c>
      <c r="F6" s="24">
        <v>1550.56</v>
      </c>
      <c r="G6" s="24">
        <v>1597.08</v>
      </c>
      <c r="H6" s="21">
        <v>3458.48</v>
      </c>
      <c r="I6" s="24">
        <v>3458.48</v>
      </c>
      <c r="J6" s="24"/>
      <c r="K6" s="24"/>
      <c r="L6" s="26"/>
    </row>
    <row r="7" spans="1:12" ht="19.899999999999999" customHeight="1">
      <c r="A7" s="1"/>
      <c r="B7" s="25" t="s">
        <v>58</v>
      </c>
      <c r="C7" s="21">
        <v>8111.52</v>
      </c>
      <c r="D7" s="21">
        <v>4653.04</v>
      </c>
      <c r="E7" s="24">
        <v>1505.4</v>
      </c>
      <c r="F7" s="24">
        <v>1550.56</v>
      </c>
      <c r="G7" s="24">
        <v>1597.08</v>
      </c>
      <c r="H7" s="21">
        <v>3458.48</v>
      </c>
      <c r="I7" s="24">
        <v>3458.48</v>
      </c>
      <c r="J7" s="24"/>
      <c r="K7" s="24"/>
      <c r="L7" s="26"/>
    </row>
    <row r="8" spans="1:12" ht="19.899999999999999" customHeight="1">
      <c r="A8" s="8"/>
      <c r="B8" s="25" t="s">
        <v>60</v>
      </c>
      <c r="C8" s="21">
        <v>8111.52</v>
      </c>
      <c r="D8" s="21">
        <v>4653.04</v>
      </c>
      <c r="E8" s="24">
        <v>1505.4</v>
      </c>
      <c r="F8" s="24">
        <v>1550.56</v>
      </c>
      <c r="G8" s="24">
        <v>1597.08</v>
      </c>
      <c r="H8" s="21">
        <v>3458.48</v>
      </c>
      <c r="I8" s="24">
        <v>3458.48</v>
      </c>
      <c r="J8" s="24"/>
      <c r="K8" s="24"/>
      <c r="L8" s="19"/>
    </row>
    <row r="9" spans="1:12" ht="8.4499999999999993" customHeight="1">
      <c r="A9" s="23"/>
      <c r="B9" s="16"/>
      <c r="C9" s="16"/>
      <c r="D9" s="16"/>
      <c r="E9" s="16"/>
      <c r="F9" s="16"/>
      <c r="G9" s="16"/>
      <c r="H9" s="16"/>
      <c r="I9" s="16"/>
      <c r="J9" s="16"/>
      <c r="K9" s="16"/>
      <c r="L9" s="27"/>
    </row>
  </sheetData>
  <mergeCells count="5">
    <mergeCell ref="B2:K2"/>
    <mergeCell ref="D4:G4"/>
    <mergeCell ref="H4:K4"/>
    <mergeCell ref="B4:B5"/>
    <mergeCell ref="C4:C5"/>
  </mergeCells>
  <phoneticPr fontId="16" type="noConversion"/>
  <pageMargins left="0.75" right="0.75" top="0.270000010728836" bottom="0.270000010728836" header="0" footer="0"/>
  <pageSetup paperSize="9" orientation="portrait"/>
</worksheet>
</file>

<file path=xl/worksheets/sheet22.xml><?xml version="1.0" encoding="utf-8"?>
<worksheet xmlns="http://schemas.openxmlformats.org/spreadsheetml/2006/main" xmlns:r="http://schemas.openxmlformats.org/officeDocument/2006/relationships">
  <dimension ref="A1:X41"/>
  <sheetViews>
    <sheetView workbookViewId="0"/>
  </sheetViews>
  <sheetFormatPr defaultColWidth="10" defaultRowHeight="13.5"/>
  <cols>
    <col min="1" max="1" width="1.5" customWidth="1"/>
    <col min="2" max="2" width="6.125" customWidth="1"/>
    <col min="3" max="3" width="41" customWidth="1"/>
    <col min="4" max="4" width="19.625" customWidth="1"/>
    <col min="5" max="5" width="18.375" customWidth="1"/>
    <col min="6" max="6" width="16.375" customWidth="1"/>
    <col min="7" max="8" width="14.375" customWidth="1"/>
    <col min="9" max="9" width="18.625" customWidth="1"/>
    <col min="10" max="10" width="18.375" customWidth="1"/>
    <col min="11" max="11" width="14.375" customWidth="1"/>
    <col min="12" max="12" width="16.375" customWidth="1"/>
    <col min="13" max="14" width="14.375" customWidth="1"/>
    <col min="15" max="15" width="18.625" customWidth="1"/>
    <col min="16" max="16" width="18.375" customWidth="1"/>
    <col min="17" max="17" width="14.375" customWidth="1"/>
    <col min="18" max="18" width="16.375" customWidth="1"/>
    <col min="19" max="20" width="14.375" customWidth="1"/>
    <col min="21" max="21" width="18.625" customWidth="1"/>
    <col min="22" max="22" width="18.375" customWidth="1"/>
    <col min="23" max="23" width="14.375" customWidth="1"/>
    <col min="24" max="24" width="1.5" customWidth="1"/>
    <col min="25" max="26" width="9.75" customWidth="1"/>
  </cols>
  <sheetData>
    <row r="1" spans="1:24" ht="14.25" customHeight="1">
      <c r="A1" s="3"/>
      <c r="B1" s="2" t="s">
        <v>534</v>
      </c>
      <c r="C1" s="2"/>
      <c r="D1" s="17"/>
      <c r="E1" s="3"/>
      <c r="F1" s="3"/>
      <c r="G1" s="3"/>
      <c r="H1" s="3"/>
      <c r="I1" s="3"/>
      <c r="J1" s="3"/>
      <c r="K1" s="17"/>
      <c r="L1" s="3"/>
      <c r="M1" s="3"/>
      <c r="N1" s="3"/>
      <c r="O1" s="3"/>
      <c r="P1" s="3"/>
      <c r="Q1" s="17"/>
      <c r="R1" s="3"/>
      <c r="S1" s="3"/>
      <c r="T1" s="3"/>
      <c r="U1" s="3"/>
      <c r="V1" s="3"/>
      <c r="W1" s="3"/>
      <c r="X1" s="8"/>
    </row>
    <row r="2" spans="1:24" ht="19.899999999999999" customHeight="1">
      <c r="A2" s="3"/>
      <c r="B2" s="115" t="s">
        <v>535</v>
      </c>
      <c r="C2" s="115"/>
      <c r="D2" s="115"/>
      <c r="E2" s="115"/>
      <c r="F2" s="115"/>
      <c r="G2" s="115"/>
      <c r="H2" s="115"/>
      <c r="I2" s="115"/>
      <c r="J2" s="115"/>
      <c r="K2" s="115"/>
      <c r="L2" s="115"/>
      <c r="M2" s="115"/>
      <c r="N2" s="115"/>
      <c r="O2" s="115"/>
      <c r="P2" s="115"/>
      <c r="Q2" s="115"/>
      <c r="R2" s="115"/>
      <c r="S2" s="115"/>
      <c r="T2" s="115"/>
      <c r="U2" s="115"/>
      <c r="V2" s="115"/>
      <c r="W2" s="115"/>
      <c r="X2" s="115"/>
    </row>
    <row r="3" spans="1:24" ht="17.100000000000001" customHeight="1">
      <c r="A3" s="6"/>
      <c r="B3" s="5"/>
      <c r="C3" s="6"/>
      <c r="D3" s="6"/>
      <c r="E3" s="6"/>
      <c r="F3" s="6" t="s">
        <v>4</v>
      </c>
      <c r="G3" s="6" t="s">
        <v>4</v>
      </c>
      <c r="H3" s="6" t="s">
        <v>4</v>
      </c>
      <c r="I3" s="6" t="s">
        <v>4</v>
      </c>
      <c r="J3" s="6" t="s">
        <v>4</v>
      </c>
      <c r="K3" s="5"/>
      <c r="L3" s="6" t="s">
        <v>4</v>
      </c>
      <c r="M3" s="6" t="s">
        <v>4</v>
      </c>
      <c r="N3" s="6" t="s">
        <v>4</v>
      </c>
      <c r="O3" s="6" t="s">
        <v>4</v>
      </c>
      <c r="P3" s="6" t="s">
        <v>4</v>
      </c>
      <c r="Q3" s="5"/>
      <c r="R3" s="6" t="s">
        <v>4</v>
      </c>
      <c r="S3" s="6" t="s">
        <v>4</v>
      </c>
      <c r="T3" s="6" t="s">
        <v>4</v>
      </c>
      <c r="U3" s="6" t="s">
        <v>4</v>
      </c>
      <c r="V3" s="6" t="s">
        <v>4</v>
      </c>
      <c r="W3" s="22" t="s">
        <v>6</v>
      </c>
      <c r="X3" s="23"/>
    </row>
    <row r="4" spans="1:24" ht="21.4" customHeight="1">
      <c r="A4" s="1"/>
      <c r="B4" s="91" t="s">
        <v>290</v>
      </c>
      <c r="C4" s="91" t="s">
        <v>292</v>
      </c>
      <c r="D4" s="91" t="s">
        <v>291</v>
      </c>
      <c r="E4" s="91" t="s">
        <v>536</v>
      </c>
      <c r="F4" s="91" t="s">
        <v>537</v>
      </c>
      <c r="G4" s="91"/>
      <c r="H4" s="91"/>
      <c r="I4" s="91"/>
      <c r="J4" s="91"/>
      <c r="K4" s="91"/>
      <c r="L4" s="91" t="s">
        <v>538</v>
      </c>
      <c r="M4" s="91"/>
      <c r="N4" s="91"/>
      <c r="O4" s="91"/>
      <c r="P4" s="91"/>
      <c r="Q4" s="91"/>
      <c r="R4" s="91" t="s">
        <v>539</v>
      </c>
      <c r="S4" s="91"/>
      <c r="T4" s="91"/>
      <c r="U4" s="91"/>
      <c r="V4" s="91"/>
      <c r="W4" s="91"/>
      <c r="X4" s="19"/>
    </row>
    <row r="5" spans="1:24" ht="21.4" customHeight="1">
      <c r="A5" s="1"/>
      <c r="B5" s="91"/>
      <c r="C5" s="91"/>
      <c r="D5" s="91"/>
      <c r="E5" s="91"/>
      <c r="F5" s="7" t="s">
        <v>11</v>
      </c>
      <c r="G5" s="7" t="s">
        <v>12</v>
      </c>
      <c r="H5" s="7" t="s">
        <v>540</v>
      </c>
      <c r="I5" s="7" t="s">
        <v>14</v>
      </c>
      <c r="J5" s="7" t="s">
        <v>15</v>
      </c>
      <c r="K5" s="7" t="s">
        <v>16</v>
      </c>
      <c r="L5" s="7" t="s">
        <v>11</v>
      </c>
      <c r="M5" s="7" t="s">
        <v>12</v>
      </c>
      <c r="N5" s="7" t="s">
        <v>540</v>
      </c>
      <c r="O5" s="7" t="s">
        <v>14</v>
      </c>
      <c r="P5" s="7" t="s">
        <v>15</v>
      </c>
      <c r="Q5" s="7" t="s">
        <v>16</v>
      </c>
      <c r="R5" s="7" t="s">
        <v>11</v>
      </c>
      <c r="S5" s="7" t="s">
        <v>12</v>
      </c>
      <c r="T5" s="7" t="s">
        <v>540</v>
      </c>
      <c r="U5" s="7" t="s">
        <v>14</v>
      </c>
      <c r="V5" s="7" t="s">
        <v>15</v>
      </c>
      <c r="W5" s="7" t="s">
        <v>16</v>
      </c>
      <c r="X5" s="19"/>
    </row>
    <row r="6" spans="1:24" ht="19.899999999999999" customHeight="1">
      <c r="A6" s="1"/>
      <c r="B6" s="9"/>
      <c r="C6" s="10" t="s">
        <v>239</v>
      </c>
      <c r="D6" s="13" t="s">
        <v>59</v>
      </c>
      <c r="E6" s="21">
        <v>4963.88</v>
      </c>
      <c r="F6" s="21">
        <v>4963.88</v>
      </c>
      <c r="G6" s="21">
        <v>4963.88</v>
      </c>
      <c r="H6" s="21"/>
      <c r="I6" s="21"/>
      <c r="J6" s="21"/>
      <c r="K6" s="21"/>
      <c r="L6" s="21"/>
      <c r="M6" s="21"/>
      <c r="N6" s="21"/>
      <c r="O6" s="21"/>
      <c r="P6" s="21"/>
      <c r="Q6" s="21"/>
      <c r="R6" s="21"/>
      <c r="S6" s="21"/>
      <c r="T6" s="21"/>
      <c r="U6" s="21"/>
      <c r="V6" s="21"/>
      <c r="W6" s="21"/>
      <c r="X6" s="19"/>
    </row>
    <row r="7" spans="1:24" ht="19.899999999999999" customHeight="1">
      <c r="A7" s="100"/>
      <c r="B7" s="12">
        <v>1</v>
      </c>
      <c r="C7" s="13" t="s">
        <v>59</v>
      </c>
      <c r="D7" s="13" t="s">
        <v>541</v>
      </c>
      <c r="E7" s="21">
        <v>541.74</v>
      </c>
      <c r="F7" s="21">
        <v>541.74</v>
      </c>
      <c r="G7" s="21">
        <v>541.74</v>
      </c>
      <c r="H7" s="21"/>
      <c r="I7" s="21"/>
      <c r="J7" s="21"/>
      <c r="K7" s="21"/>
      <c r="L7" s="21"/>
      <c r="M7" s="21"/>
      <c r="N7" s="21"/>
      <c r="O7" s="21"/>
      <c r="P7" s="21"/>
      <c r="Q7" s="21"/>
      <c r="R7" s="21"/>
      <c r="S7" s="21"/>
      <c r="T7" s="21"/>
      <c r="U7" s="21"/>
      <c r="V7" s="21"/>
      <c r="W7" s="21"/>
      <c r="X7" s="19"/>
    </row>
    <row r="8" spans="1:24" ht="19.899999999999999" customHeight="1">
      <c r="A8" s="100"/>
      <c r="B8" s="12">
        <v>2</v>
      </c>
      <c r="C8" s="13" t="s">
        <v>59</v>
      </c>
      <c r="D8" s="13" t="s">
        <v>541</v>
      </c>
      <c r="E8" s="21">
        <v>225.14</v>
      </c>
      <c r="F8" s="21">
        <v>225.14</v>
      </c>
      <c r="G8" s="21">
        <v>225.14</v>
      </c>
      <c r="H8" s="21"/>
      <c r="I8" s="21"/>
      <c r="J8" s="21"/>
      <c r="K8" s="21"/>
      <c r="L8" s="21"/>
      <c r="M8" s="21"/>
      <c r="N8" s="21"/>
      <c r="O8" s="21"/>
      <c r="P8" s="21"/>
      <c r="Q8" s="21"/>
      <c r="R8" s="21"/>
      <c r="S8" s="21"/>
      <c r="T8" s="21"/>
      <c r="U8" s="21"/>
      <c r="V8" s="21"/>
      <c r="W8" s="21"/>
      <c r="X8" s="19"/>
    </row>
    <row r="9" spans="1:24" ht="19.899999999999999" customHeight="1">
      <c r="A9" s="100"/>
      <c r="B9" s="12">
        <v>3</v>
      </c>
      <c r="C9" s="13" t="s">
        <v>59</v>
      </c>
      <c r="D9" s="13" t="s">
        <v>541</v>
      </c>
      <c r="E9" s="21">
        <v>110.22</v>
      </c>
      <c r="F9" s="21">
        <v>110.22</v>
      </c>
      <c r="G9" s="21">
        <v>110.22</v>
      </c>
      <c r="H9" s="21"/>
      <c r="I9" s="21"/>
      <c r="J9" s="21"/>
      <c r="K9" s="21"/>
      <c r="L9" s="21"/>
      <c r="M9" s="21"/>
      <c r="N9" s="21"/>
      <c r="O9" s="21"/>
      <c r="P9" s="21"/>
      <c r="Q9" s="21"/>
      <c r="R9" s="21"/>
      <c r="S9" s="21"/>
      <c r="T9" s="21"/>
      <c r="U9" s="21"/>
      <c r="V9" s="21"/>
      <c r="W9" s="21"/>
      <c r="X9" s="19"/>
    </row>
    <row r="10" spans="1:24" ht="19.899999999999999" customHeight="1">
      <c r="A10" s="100"/>
      <c r="B10" s="12">
        <v>4</v>
      </c>
      <c r="C10" s="13" t="s">
        <v>59</v>
      </c>
      <c r="D10" s="13" t="s">
        <v>541</v>
      </c>
      <c r="E10" s="21">
        <v>52</v>
      </c>
      <c r="F10" s="21">
        <v>52</v>
      </c>
      <c r="G10" s="21">
        <v>52</v>
      </c>
      <c r="H10" s="21"/>
      <c r="I10" s="21"/>
      <c r="J10" s="21"/>
      <c r="K10" s="21"/>
      <c r="L10" s="21"/>
      <c r="M10" s="21"/>
      <c r="N10" s="21"/>
      <c r="O10" s="21"/>
      <c r="P10" s="21"/>
      <c r="Q10" s="21"/>
      <c r="R10" s="21"/>
      <c r="S10" s="21"/>
      <c r="T10" s="21"/>
      <c r="U10" s="21"/>
      <c r="V10" s="21"/>
      <c r="W10" s="21"/>
      <c r="X10" s="19"/>
    </row>
    <row r="11" spans="1:24" ht="19.899999999999999" customHeight="1">
      <c r="A11" s="100"/>
      <c r="B11" s="12">
        <v>5</v>
      </c>
      <c r="C11" s="13" t="s">
        <v>59</v>
      </c>
      <c r="D11" s="13" t="s">
        <v>541</v>
      </c>
      <c r="E11" s="21">
        <v>1.52</v>
      </c>
      <c r="F11" s="21">
        <v>1.52</v>
      </c>
      <c r="G11" s="21">
        <v>1.52</v>
      </c>
      <c r="H11" s="21"/>
      <c r="I11" s="21"/>
      <c r="J11" s="21"/>
      <c r="K11" s="21"/>
      <c r="L11" s="21"/>
      <c r="M11" s="21"/>
      <c r="N11" s="21"/>
      <c r="O11" s="21"/>
      <c r="P11" s="21"/>
      <c r="Q11" s="21"/>
      <c r="R11" s="21"/>
      <c r="S11" s="21"/>
      <c r="T11" s="21"/>
      <c r="U11" s="21"/>
      <c r="V11" s="21"/>
      <c r="W11" s="21"/>
      <c r="X11" s="19"/>
    </row>
    <row r="12" spans="1:24" ht="19.899999999999999" customHeight="1">
      <c r="A12" s="100"/>
      <c r="B12" s="12">
        <v>6</v>
      </c>
      <c r="C12" s="13" t="s">
        <v>59</v>
      </c>
      <c r="D12" s="13" t="s">
        <v>541</v>
      </c>
      <c r="E12" s="21">
        <v>0.11</v>
      </c>
      <c r="F12" s="21">
        <v>0.11</v>
      </c>
      <c r="G12" s="21">
        <v>0.11</v>
      </c>
      <c r="H12" s="21"/>
      <c r="I12" s="21"/>
      <c r="J12" s="21"/>
      <c r="K12" s="21"/>
      <c r="L12" s="21"/>
      <c r="M12" s="21"/>
      <c r="N12" s="21"/>
      <c r="O12" s="21"/>
      <c r="P12" s="21"/>
      <c r="Q12" s="21"/>
      <c r="R12" s="21"/>
      <c r="S12" s="21"/>
      <c r="T12" s="21"/>
      <c r="U12" s="21"/>
      <c r="V12" s="21"/>
      <c r="W12" s="21"/>
      <c r="X12" s="19"/>
    </row>
    <row r="13" spans="1:24" ht="19.899999999999999" customHeight="1">
      <c r="A13" s="100"/>
      <c r="B13" s="12">
        <v>7</v>
      </c>
      <c r="C13" s="13" t="s">
        <v>59</v>
      </c>
      <c r="D13" s="13" t="s">
        <v>542</v>
      </c>
      <c r="E13" s="21">
        <v>135</v>
      </c>
      <c r="F13" s="21">
        <v>135</v>
      </c>
      <c r="G13" s="21">
        <v>135</v>
      </c>
      <c r="H13" s="21"/>
      <c r="I13" s="21"/>
      <c r="J13" s="21"/>
      <c r="K13" s="21"/>
      <c r="L13" s="21"/>
      <c r="M13" s="21"/>
      <c r="N13" s="21"/>
      <c r="O13" s="21"/>
      <c r="P13" s="21"/>
      <c r="Q13" s="21"/>
      <c r="R13" s="21"/>
      <c r="S13" s="21"/>
      <c r="T13" s="21"/>
      <c r="U13" s="21"/>
      <c r="V13" s="21"/>
      <c r="W13" s="21"/>
      <c r="X13" s="19"/>
    </row>
    <row r="14" spans="1:24" ht="19.899999999999999" customHeight="1">
      <c r="A14" s="100"/>
      <c r="B14" s="12">
        <v>8</v>
      </c>
      <c r="C14" s="13" t="s">
        <v>59</v>
      </c>
      <c r="D14" s="13" t="s">
        <v>542</v>
      </c>
      <c r="E14" s="21">
        <v>12</v>
      </c>
      <c r="F14" s="21">
        <v>12</v>
      </c>
      <c r="G14" s="21">
        <v>12</v>
      </c>
      <c r="H14" s="21"/>
      <c r="I14" s="21"/>
      <c r="J14" s="21"/>
      <c r="K14" s="21"/>
      <c r="L14" s="21"/>
      <c r="M14" s="21"/>
      <c r="N14" s="21"/>
      <c r="O14" s="21"/>
      <c r="P14" s="21"/>
      <c r="Q14" s="21"/>
      <c r="R14" s="21"/>
      <c r="S14" s="21"/>
      <c r="T14" s="21"/>
      <c r="U14" s="21"/>
      <c r="V14" s="21"/>
      <c r="W14" s="21"/>
      <c r="X14" s="19"/>
    </row>
    <row r="15" spans="1:24" ht="19.899999999999999" customHeight="1">
      <c r="A15" s="100"/>
      <c r="B15" s="12">
        <v>9</v>
      </c>
      <c r="C15" s="13" t="s">
        <v>59</v>
      </c>
      <c r="D15" s="13" t="s">
        <v>542</v>
      </c>
      <c r="E15" s="21">
        <v>7.5</v>
      </c>
      <c r="F15" s="21">
        <v>7.5</v>
      </c>
      <c r="G15" s="21">
        <v>7.5</v>
      </c>
      <c r="H15" s="21"/>
      <c r="I15" s="21"/>
      <c r="J15" s="21"/>
      <c r="K15" s="21"/>
      <c r="L15" s="21"/>
      <c r="M15" s="21"/>
      <c r="N15" s="21"/>
      <c r="O15" s="21"/>
      <c r="P15" s="21"/>
      <c r="Q15" s="21"/>
      <c r="R15" s="21"/>
      <c r="S15" s="21"/>
      <c r="T15" s="21"/>
      <c r="U15" s="21"/>
      <c r="V15" s="21"/>
      <c r="W15" s="21"/>
      <c r="X15" s="19"/>
    </row>
    <row r="16" spans="1:24" ht="19.899999999999999" customHeight="1">
      <c r="A16" s="100"/>
      <c r="B16" s="12">
        <v>10</v>
      </c>
      <c r="C16" s="13" t="s">
        <v>59</v>
      </c>
      <c r="D16" s="13" t="s">
        <v>543</v>
      </c>
      <c r="E16" s="21">
        <v>5</v>
      </c>
      <c r="F16" s="21">
        <v>5</v>
      </c>
      <c r="G16" s="21">
        <v>5</v>
      </c>
      <c r="H16" s="21"/>
      <c r="I16" s="21"/>
      <c r="J16" s="21"/>
      <c r="K16" s="21"/>
      <c r="L16" s="21"/>
      <c r="M16" s="21"/>
      <c r="N16" s="21"/>
      <c r="O16" s="21"/>
      <c r="P16" s="21"/>
      <c r="Q16" s="21"/>
      <c r="R16" s="21"/>
      <c r="S16" s="21"/>
      <c r="T16" s="21"/>
      <c r="U16" s="21"/>
      <c r="V16" s="21"/>
      <c r="W16" s="21"/>
      <c r="X16" s="19"/>
    </row>
    <row r="17" spans="1:24" ht="19.899999999999999" customHeight="1">
      <c r="A17" s="100"/>
      <c r="B17" s="12">
        <v>11</v>
      </c>
      <c r="C17" s="13" t="s">
        <v>59</v>
      </c>
      <c r="D17" s="13" t="s">
        <v>543</v>
      </c>
      <c r="E17" s="21">
        <v>3200</v>
      </c>
      <c r="F17" s="21">
        <v>3200</v>
      </c>
      <c r="G17" s="21">
        <v>3200</v>
      </c>
      <c r="H17" s="21"/>
      <c r="I17" s="21"/>
      <c r="J17" s="21"/>
      <c r="K17" s="21"/>
      <c r="L17" s="21"/>
      <c r="M17" s="21"/>
      <c r="N17" s="21"/>
      <c r="O17" s="21"/>
      <c r="P17" s="21"/>
      <c r="Q17" s="21"/>
      <c r="R17" s="21"/>
      <c r="S17" s="21"/>
      <c r="T17" s="21"/>
      <c r="U17" s="21"/>
      <c r="V17" s="21"/>
      <c r="W17" s="21"/>
      <c r="X17" s="19"/>
    </row>
    <row r="18" spans="1:24" ht="19.899999999999999" customHeight="1">
      <c r="A18" s="100"/>
      <c r="B18" s="12">
        <v>12</v>
      </c>
      <c r="C18" s="13" t="s">
        <v>59</v>
      </c>
      <c r="D18" s="13" t="s">
        <v>543</v>
      </c>
      <c r="E18" s="21">
        <v>5</v>
      </c>
      <c r="F18" s="21">
        <v>5</v>
      </c>
      <c r="G18" s="21">
        <v>5</v>
      </c>
      <c r="H18" s="21"/>
      <c r="I18" s="21"/>
      <c r="J18" s="21"/>
      <c r="K18" s="21"/>
      <c r="L18" s="21"/>
      <c r="M18" s="21"/>
      <c r="N18" s="21"/>
      <c r="O18" s="21"/>
      <c r="P18" s="21"/>
      <c r="Q18" s="21"/>
      <c r="R18" s="21"/>
      <c r="S18" s="21"/>
      <c r="T18" s="21"/>
      <c r="U18" s="21"/>
      <c r="V18" s="21"/>
      <c r="W18" s="21"/>
      <c r="X18" s="19"/>
    </row>
    <row r="19" spans="1:24" ht="19.899999999999999" customHeight="1">
      <c r="A19" s="100"/>
      <c r="B19" s="12">
        <v>13</v>
      </c>
      <c r="C19" s="13" t="s">
        <v>59</v>
      </c>
      <c r="D19" s="13" t="s">
        <v>543</v>
      </c>
      <c r="E19" s="21">
        <v>63</v>
      </c>
      <c r="F19" s="21">
        <v>63</v>
      </c>
      <c r="G19" s="21">
        <v>63</v>
      </c>
      <c r="H19" s="21"/>
      <c r="I19" s="21"/>
      <c r="J19" s="21"/>
      <c r="K19" s="21"/>
      <c r="L19" s="21"/>
      <c r="M19" s="21"/>
      <c r="N19" s="21"/>
      <c r="O19" s="21"/>
      <c r="P19" s="21"/>
      <c r="Q19" s="21"/>
      <c r="R19" s="21"/>
      <c r="S19" s="21"/>
      <c r="T19" s="21"/>
      <c r="U19" s="21"/>
      <c r="V19" s="21"/>
      <c r="W19" s="21"/>
      <c r="X19" s="19"/>
    </row>
    <row r="20" spans="1:24" ht="19.899999999999999" customHeight="1">
      <c r="A20" s="100"/>
      <c r="B20" s="12">
        <v>14</v>
      </c>
      <c r="C20" s="13" t="s">
        <v>59</v>
      </c>
      <c r="D20" s="13" t="s">
        <v>543</v>
      </c>
      <c r="E20" s="21">
        <v>17</v>
      </c>
      <c r="F20" s="21">
        <v>17</v>
      </c>
      <c r="G20" s="21">
        <v>17</v>
      </c>
      <c r="H20" s="21"/>
      <c r="I20" s="21"/>
      <c r="J20" s="21"/>
      <c r="K20" s="21"/>
      <c r="L20" s="21"/>
      <c r="M20" s="21"/>
      <c r="N20" s="21"/>
      <c r="O20" s="21"/>
      <c r="P20" s="21"/>
      <c r="Q20" s="21"/>
      <c r="R20" s="21"/>
      <c r="S20" s="21"/>
      <c r="T20" s="21"/>
      <c r="U20" s="21"/>
      <c r="V20" s="21"/>
      <c r="W20" s="21"/>
      <c r="X20" s="19"/>
    </row>
    <row r="21" spans="1:24" ht="19.899999999999999" customHeight="1">
      <c r="A21" s="100"/>
      <c r="B21" s="12">
        <v>15</v>
      </c>
      <c r="C21" s="13" t="s">
        <v>59</v>
      </c>
      <c r="D21" s="13" t="s">
        <v>543</v>
      </c>
      <c r="E21" s="21">
        <v>10</v>
      </c>
      <c r="F21" s="21">
        <v>10</v>
      </c>
      <c r="G21" s="21">
        <v>10</v>
      </c>
      <c r="H21" s="21"/>
      <c r="I21" s="21"/>
      <c r="J21" s="21"/>
      <c r="K21" s="21"/>
      <c r="L21" s="21"/>
      <c r="M21" s="21"/>
      <c r="N21" s="21"/>
      <c r="O21" s="21"/>
      <c r="P21" s="21"/>
      <c r="Q21" s="21"/>
      <c r="R21" s="21"/>
      <c r="S21" s="21"/>
      <c r="T21" s="21"/>
      <c r="U21" s="21"/>
      <c r="V21" s="21"/>
      <c r="W21" s="21"/>
      <c r="X21" s="19"/>
    </row>
    <row r="22" spans="1:24" ht="19.899999999999999" customHeight="1">
      <c r="A22" s="100"/>
      <c r="B22" s="12">
        <v>16</v>
      </c>
      <c r="C22" s="13" t="s">
        <v>59</v>
      </c>
      <c r="D22" s="13" t="s">
        <v>543</v>
      </c>
      <c r="E22" s="21">
        <v>10</v>
      </c>
      <c r="F22" s="21">
        <v>10</v>
      </c>
      <c r="G22" s="21">
        <v>10</v>
      </c>
      <c r="H22" s="21"/>
      <c r="I22" s="21"/>
      <c r="J22" s="21"/>
      <c r="K22" s="21"/>
      <c r="L22" s="21"/>
      <c r="M22" s="21"/>
      <c r="N22" s="21"/>
      <c r="O22" s="21"/>
      <c r="P22" s="21"/>
      <c r="Q22" s="21"/>
      <c r="R22" s="21"/>
      <c r="S22" s="21"/>
      <c r="T22" s="21"/>
      <c r="U22" s="21"/>
      <c r="V22" s="21"/>
      <c r="W22" s="21"/>
      <c r="X22" s="19"/>
    </row>
    <row r="23" spans="1:24" ht="19.899999999999999" customHeight="1">
      <c r="A23" s="100"/>
      <c r="B23" s="12">
        <v>17</v>
      </c>
      <c r="C23" s="13" t="s">
        <v>59</v>
      </c>
      <c r="D23" s="13" t="s">
        <v>543</v>
      </c>
      <c r="E23" s="21">
        <v>3</v>
      </c>
      <c r="F23" s="21">
        <v>3</v>
      </c>
      <c r="G23" s="21">
        <v>3</v>
      </c>
      <c r="H23" s="21"/>
      <c r="I23" s="21"/>
      <c r="J23" s="21"/>
      <c r="K23" s="21"/>
      <c r="L23" s="21"/>
      <c r="M23" s="21"/>
      <c r="N23" s="21"/>
      <c r="O23" s="21"/>
      <c r="P23" s="21"/>
      <c r="Q23" s="21"/>
      <c r="R23" s="21"/>
      <c r="S23" s="21"/>
      <c r="T23" s="21"/>
      <c r="U23" s="21"/>
      <c r="V23" s="21"/>
      <c r="W23" s="21"/>
      <c r="X23" s="19"/>
    </row>
    <row r="24" spans="1:24" ht="19.899999999999999" customHeight="1">
      <c r="A24" s="100"/>
      <c r="B24" s="12">
        <v>18</v>
      </c>
      <c r="C24" s="13" t="s">
        <v>59</v>
      </c>
      <c r="D24" s="13" t="s">
        <v>543</v>
      </c>
      <c r="E24" s="21">
        <v>3</v>
      </c>
      <c r="F24" s="21">
        <v>3</v>
      </c>
      <c r="G24" s="21">
        <v>3</v>
      </c>
      <c r="H24" s="21"/>
      <c r="I24" s="21"/>
      <c r="J24" s="21"/>
      <c r="K24" s="21"/>
      <c r="L24" s="21"/>
      <c r="M24" s="21"/>
      <c r="N24" s="21"/>
      <c r="O24" s="21"/>
      <c r="P24" s="21"/>
      <c r="Q24" s="21"/>
      <c r="R24" s="21"/>
      <c r="S24" s="21"/>
      <c r="T24" s="21"/>
      <c r="U24" s="21"/>
      <c r="V24" s="21"/>
      <c r="W24" s="21"/>
      <c r="X24" s="19"/>
    </row>
    <row r="25" spans="1:24" ht="19.899999999999999" customHeight="1">
      <c r="A25" s="100"/>
      <c r="B25" s="12">
        <v>19</v>
      </c>
      <c r="C25" s="13" t="s">
        <v>59</v>
      </c>
      <c r="D25" s="13" t="s">
        <v>543</v>
      </c>
      <c r="E25" s="21">
        <v>5</v>
      </c>
      <c r="F25" s="21">
        <v>5</v>
      </c>
      <c r="G25" s="21">
        <v>5</v>
      </c>
      <c r="H25" s="21"/>
      <c r="I25" s="21"/>
      <c r="J25" s="21"/>
      <c r="K25" s="21"/>
      <c r="L25" s="21"/>
      <c r="M25" s="21"/>
      <c r="N25" s="21"/>
      <c r="O25" s="21"/>
      <c r="P25" s="21"/>
      <c r="Q25" s="21"/>
      <c r="R25" s="21"/>
      <c r="S25" s="21"/>
      <c r="T25" s="21"/>
      <c r="U25" s="21"/>
      <c r="V25" s="21"/>
      <c r="W25" s="21"/>
      <c r="X25" s="19"/>
    </row>
    <row r="26" spans="1:24" ht="19.899999999999999" customHeight="1">
      <c r="A26" s="100"/>
      <c r="B26" s="12">
        <v>20</v>
      </c>
      <c r="C26" s="13" t="s">
        <v>59</v>
      </c>
      <c r="D26" s="13" t="s">
        <v>543</v>
      </c>
      <c r="E26" s="21">
        <v>12</v>
      </c>
      <c r="F26" s="21">
        <v>12</v>
      </c>
      <c r="G26" s="21">
        <v>12</v>
      </c>
      <c r="H26" s="21"/>
      <c r="I26" s="21"/>
      <c r="J26" s="21"/>
      <c r="K26" s="21"/>
      <c r="L26" s="21"/>
      <c r="M26" s="21"/>
      <c r="N26" s="21"/>
      <c r="O26" s="21"/>
      <c r="P26" s="21"/>
      <c r="Q26" s="21"/>
      <c r="R26" s="21"/>
      <c r="S26" s="21"/>
      <c r="T26" s="21"/>
      <c r="U26" s="21"/>
      <c r="V26" s="21"/>
      <c r="W26" s="21"/>
      <c r="X26" s="19"/>
    </row>
    <row r="27" spans="1:24" ht="19.899999999999999" customHeight="1">
      <c r="A27" s="100"/>
      <c r="B27" s="12">
        <v>21</v>
      </c>
      <c r="C27" s="13" t="s">
        <v>59</v>
      </c>
      <c r="D27" s="13" t="s">
        <v>543</v>
      </c>
      <c r="E27" s="21">
        <v>10</v>
      </c>
      <c r="F27" s="21">
        <v>10</v>
      </c>
      <c r="G27" s="21">
        <v>10</v>
      </c>
      <c r="H27" s="21"/>
      <c r="I27" s="21"/>
      <c r="J27" s="21"/>
      <c r="K27" s="21"/>
      <c r="L27" s="21"/>
      <c r="M27" s="21"/>
      <c r="N27" s="21"/>
      <c r="O27" s="21"/>
      <c r="P27" s="21"/>
      <c r="Q27" s="21"/>
      <c r="R27" s="21"/>
      <c r="S27" s="21"/>
      <c r="T27" s="21"/>
      <c r="U27" s="21"/>
      <c r="V27" s="21"/>
      <c r="W27" s="21"/>
      <c r="X27" s="19"/>
    </row>
    <row r="28" spans="1:24" ht="19.899999999999999" customHeight="1">
      <c r="A28" s="100"/>
      <c r="B28" s="12">
        <v>22</v>
      </c>
      <c r="C28" s="13" t="s">
        <v>59</v>
      </c>
      <c r="D28" s="13" t="s">
        <v>543</v>
      </c>
      <c r="E28" s="21">
        <v>12.39</v>
      </c>
      <c r="F28" s="21">
        <v>12.39</v>
      </c>
      <c r="G28" s="21">
        <v>12.39</v>
      </c>
      <c r="H28" s="21"/>
      <c r="I28" s="21"/>
      <c r="J28" s="21"/>
      <c r="K28" s="21"/>
      <c r="L28" s="21"/>
      <c r="M28" s="21"/>
      <c r="N28" s="21"/>
      <c r="O28" s="21"/>
      <c r="P28" s="21"/>
      <c r="Q28" s="21"/>
      <c r="R28" s="21"/>
      <c r="S28" s="21"/>
      <c r="T28" s="21"/>
      <c r="U28" s="21"/>
      <c r="V28" s="21"/>
      <c r="W28" s="21"/>
      <c r="X28" s="19"/>
    </row>
    <row r="29" spans="1:24" ht="19.899999999999999" customHeight="1">
      <c r="A29" s="100"/>
      <c r="B29" s="12">
        <v>23</v>
      </c>
      <c r="C29" s="13" t="s">
        <v>59</v>
      </c>
      <c r="D29" s="13" t="s">
        <v>543</v>
      </c>
      <c r="E29" s="21">
        <v>8.02</v>
      </c>
      <c r="F29" s="21">
        <v>8.02</v>
      </c>
      <c r="G29" s="21">
        <v>8.02</v>
      </c>
      <c r="H29" s="21"/>
      <c r="I29" s="21"/>
      <c r="J29" s="21"/>
      <c r="K29" s="21"/>
      <c r="L29" s="21"/>
      <c r="M29" s="21"/>
      <c r="N29" s="21"/>
      <c r="O29" s="21"/>
      <c r="P29" s="21"/>
      <c r="Q29" s="21"/>
      <c r="R29" s="21"/>
      <c r="S29" s="21"/>
      <c r="T29" s="21"/>
      <c r="U29" s="21"/>
      <c r="V29" s="21"/>
      <c r="W29" s="21"/>
      <c r="X29" s="19"/>
    </row>
    <row r="30" spans="1:24" ht="19.899999999999999" customHeight="1">
      <c r="A30" s="100"/>
      <c r="B30" s="12">
        <v>24</v>
      </c>
      <c r="C30" s="13" t="s">
        <v>59</v>
      </c>
      <c r="D30" s="13" t="s">
        <v>543</v>
      </c>
      <c r="E30" s="21">
        <v>41.46</v>
      </c>
      <c r="F30" s="21">
        <v>41.46</v>
      </c>
      <c r="G30" s="21">
        <v>41.46</v>
      </c>
      <c r="H30" s="21"/>
      <c r="I30" s="21"/>
      <c r="J30" s="21"/>
      <c r="K30" s="21"/>
      <c r="L30" s="21"/>
      <c r="M30" s="21"/>
      <c r="N30" s="21"/>
      <c r="O30" s="21"/>
      <c r="P30" s="21"/>
      <c r="Q30" s="21"/>
      <c r="R30" s="21"/>
      <c r="S30" s="21"/>
      <c r="T30" s="21"/>
      <c r="U30" s="21"/>
      <c r="V30" s="21"/>
      <c r="W30" s="21"/>
      <c r="X30" s="19"/>
    </row>
    <row r="31" spans="1:24" ht="19.899999999999999" customHeight="1">
      <c r="A31" s="100"/>
      <c r="B31" s="12">
        <v>25</v>
      </c>
      <c r="C31" s="13" t="s">
        <v>59</v>
      </c>
      <c r="D31" s="13" t="s">
        <v>543</v>
      </c>
      <c r="E31" s="21">
        <v>2.0499999999999998</v>
      </c>
      <c r="F31" s="21">
        <v>2.0499999999999998</v>
      </c>
      <c r="G31" s="21">
        <v>2.0499999999999998</v>
      </c>
      <c r="H31" s="21"/>
      <c r="I31" s="21"/>
      <c r="J31" s="21"/>
      <c r="K31" s="21"/>
      <c r="L31" s="21"/>
      <c r="M31" s="21"/>
      <c r="N31" s="21"/>
      <c r="O31" s="21"/>
      <c r="P31" s="21"/>
      <c r="Q31" s="21"/>
      <c r="R31" s="21"/>
      <c r="S31" s="21"/>
      <c r="T31" s="21"/>
      <c r="U31" s="21"/>
      <c r="V31" s="21"/>
      <c r="W31" s="21"/>
      <c r="X31" s="19"/>
    </row>
    <row r="32" spans="1:24" ht="19.899999999999999" customHeight="1">
      <c r="A32" s="100"/>
      <c r="B32" s="12">
        <v>26</v>
      </c>
      <c r="C32" s="13" t="s">
        <v>59</v>
      </c>
      <c r="D32" s="13" t="s">
        <v>543</v>
      </c>
      <c r="E32" s="21">
        <v>1.94</v>
      </c>
      <c r="F32" s="21">
        <v>1.94</v>
      </c>
      <c r="G32" s="21">
        <v>1.94</v>
      </c>
      <c r="H32" s="21"/>
      <c r="I32" s="21"/>
      <c r="J32" s="21"/>
      <c r="K32" s="21"/>
      <c r="L32" s="21"/>
      <c r="M32" s="21"/>
      <c r="N32" s="21"/>
      <c r="O32" s="21"/>
      <c r="P32" s="21"/>
      <c r="Q32" s="21"/>
      <c r="R32" s="21"/>
      <c r="S32" s="21"/>
      <c r="T32" s="21"/>
      <c r="U32" s="21"/>
      <c r="V32" s="21"/>
      <c r="W32" s="21"/>
      <c r="X32" s="19"/>
    </row>
    <row r="33" spans="1:24" ht="19.899999999999999" customHeight="1">
      <c r="A33" s="100"/>
      <c r="B33" s="12">
        <v>27</v>
      </c>
      <c r="C33" s="13" t="s">
        <v>59</v>
      </c>
      <c r="D33" s="13" t="s">
        <v>543</v>
      </c>
      <c r="E33" s="21">
        <v>1.92</v>
      </c>
      <c r="F33" s="21">
        <v>1.92</v>
      </c>
      <c r="G33" s="21">
        <v>1.92</v>
      </c>
      <c r="H33" s="21"/>
      <c r="I33" s="21"/>
      <c r="J33" s="21"/>
      <c r="K33" s="21"/>
      <c r="L33" s="21"/>
      <c r="M33" s="21"/>
      <c r="N33" s="21"/>
      <c r="O33" s="21"/>
      <c r="P33" s="21"/>
      <c r="Q33" s="21"/>
      <c r="R33" s="21"/>
      <c r="S33" s="21"/>
      <c r="T33" s="21"/>
      <c r="U33" s="21"/>
      <c r="V33" s="21"/>
      <c r="W33" s="21"/>
      <c r="X33" s="19"/>
    </row>
    <row r="34" spans="1:24" ht="19.899999999999999" customHeight="1">
      <c r="A34" s="100"/>
      <c r="B34" s="12">
        <v>28</v>
      </c>
      <c r="C34" s="13" t="s">
        <v>59</v>
      </c>
      <c r="D34" s="13" t="s">
        <v>543</v>
      </c>
      <c r="E34" s="21">
        <v>2.7</v>
      </c>
      <c r="F34" s="21">
        <v>2.7</v>
      </c>
      <c r="G34" s="21">
        <v>2.7</v>
      </c>
      <c r="H34" s="21"/>
      <c r="I34" s="21"/>
      <c r="J34" s="21"/>
      <c r="K34" s="21"/>
      <c r="L34" s="21"/>
      <c r="M34" s="21"/>
      <c r="N34" s="21"/>
      <c r="O34" s="21"/>
      <c r="P34" s="21"/>
      <c r="Q34" s="21"/>
      <c r="R34" s="21"/>
      <c r="S34" s="21"/>
      <c r="T34" s="21"/>
      <c r="U34" s="21"/>
      <c r="V34" s="21"/>
      <c r="W34" s="21"/>
      <c r="X34" s="19"/>
    </row>
    <row r="35" spans="1:24" ht="19.899999999999999" customHeight="1">
      <c r="A35" s="100"/>
      <c r="B35" s="12">
        <v>29</v>
      </c>
      <c r="C35" s="13" t="s">
        <v>59</v>
      </c>
      <c r="D35" s="13" t="s">
        <v>543</v>
      </c>
      <c r="E35" s="21">
        <v>5</v>
      </c>
      <c r="F35" s="21">
        <v>5</v>
      </c>
      <c r="G35" s="21">
        <v>5</v>
      </c>
      <c r="H35" s="21"/>
      <c r="I35" s="21"/>
      <c r="J35" s="21"/>
      <c r="K35" s="21"/>
      <c r="L35" s="21"/>
      <c r="M35" s="21"/>
      <c r="N35" s="21"/>
      <c r="O35" s="21"/>
      <c r="P35" s="21"/>
      <c r="Q35" s="21"/>
      <c r="R35" s="21"/>
      <c r="S35" s="21"/>
      <c r="T35" s="21"/>
      <c r="U35" s="21"/>
      <c r="V35" s="21"/>
      <c r="W35" s="21"/>
      <c r="X35" s="19"/>
    </row>
    <row r="36" spans="1:24" ht="19.899999999999999" customHeight="1">
      <c r="A36" s="100"/>
      <c r="B36" s="12">
        <v>30</v>
      </c>
      <c r="C36" s="13" t="s">
        <v>59</v>
      </c>
      <c r="D36" s="13" t="s">
        <v>541</v>
      </c>
      <c r="E36" s="21">
        <v>30.05</v>
      </c>
      <c r="F36" s="21">
        <v>30.05</v>
      </c>
      <c r="G36" s="21">
        <v>30.05</v>
      </c>
      <c r="H36" s="21"/>
      <c r="I36" s="21"/>
      <c r="J36" s="21"/>
      <c r="K36" s="21"/>
      <c r="L36" s="21"/>
      <c r="M36" s="21"/>
      <c r="N36" s="21"/>
      <c r="O36" s="21"/>
      <c r="P36" s="21"/>
      <c r="Q36" s="21"/>
      <c r="R36" s="21"/>
      <c r="S36" s="21"/>
      <c r="T36" s="21"/>
      <c r="U36" s="21"/>
      <c r="V36" s="21"/>
      <c r="W36" s="21"/>
      <c r="X36" s="19"/>
    </row>
    <row r="37" spans="1:24" ht="19.899999999999999" customHeight="1">
      <c r="A37" s="100"/>
      <c r="B37" s="12">
        <v>31</v>
      </c>
      <c r="C37" s="13" t="s">
        <v>59</v>
      </c>
      <c r="D37" s="13" t="s">
        <v>541</v>
      </c>
      <c r="E37" s="21">
        <v>233.54</v>
      </c>
      <c r="F37" s="21">
        <v>233.54</v>
      </c>
      <c r="G37" s="21">
        <v>233.54</v>
      </c>
      <c r="H37" s="21"/>
      <c r="I37" s="21"/>
      <c r="J37" s="21"/>
      <c r="K37" s="21"/>
      <c r="L37" s="21"/>
      <c r="M37" s="21"/>
      <c r="N37" s="21"/>
      <c r="O37" s="21"/>
      <c r="P37" s="21"/>
      <c r="Q37" s="21"/>
      <c r="R37" s="21"/>
      <c r="S37" s="21"/>
      <c r="T37" s="21"/>
      <c r="U37" s="21"/>
      <c r="V37" s="21"/>
      <c r="W37" s="21"/>
      <c r="X37" s="19"/>
    </row>
    <row r="38" spans="1:24" ht="19.899999999999999" customHeight="1">
      <c r="A38" s="100"/>
      <c r="B38" s="12">
        <v>32</v>
      </c>
      <c r="C38" s="13" t="s">
        <v>59</v>
      </c>
      <c r="D38" s="13" t="s">
        <v>541</v>
      </c>
      <c r="E38" s="21">
        <v>156.59</v>
      </c>
      <c r="F38" s="21">
        <v>156.59</v>
      </c>
      <c r="G38" s="21">
        <v>156.59</v>
      </c>
      <c r="H38" s="21"/>
      <c r="I38" s="21"/>
      <c r="J38" s="21"/>
      <c r="K38" s="21"/>
      <c r="L38" s="21"/>
      <c r="M38" s="21"/>
      <c r="N38" s="21"/>
      <c r="O38" s="21"/>
      <c r="P38" s="21"/>
      <c r="Q38" s="21"/>
      <c r="R38" s="21"/>
      <c r="S38" s="21"/>
      <c r="T38" s="21"/>
      <c r="U38" s="21"/>
      <c r="V38" s="21"/>
      <c r="W38" s="21"/>
      <c r="X38" s="19"/>
    </row>
    <row r="39" spans="1:24" ht="19.899999999999999" customHeight="1">
      <c r="A39" s="100"/>
      <c r="B39" s="12">
        <v>33</v>
      </c>
      <c r="C39" s="13" t="s">
        <v>59</v>
      </c>
      <c r="D39" s="13" t="s">
        <v>543</v>
      </c>
      <c r="E39" s="21">
        <v>30</v>
      </c>
      <c r="F39" s="21">
        <v>30</v>
      </c>
      <c r="G39" s="21">
        <v>30</v>
      </c>
      <c r="H39" s="21"/>
      <c r="I39" s="21"/>
      <c r="J39" s="21"/>
      <c r="K39" s="21"/>
      <c r="L39" s="21"/>
      <c r="M39" s="21"/>
      <c r="N39" s="21"/>
      <c r="O39" s="21"/>
      <c r="P39" s="21"/>
      <c r="Q39" s="21"/>
      <c r="R39" s="21"/>
      <c r="S39" s="21"/>
      <c r="T39" s="21"/>
      <c r="U39" s="21"/>
      <c r="V39" s="21"/>
      <c r="W39" s="21"/>
      <c r="X39" s="19"/>
    </row>
    <row r="40" spans="1:24" ht="19.899999999999999" customHeight="1">
      <c r="A40" s="100"/>
      <c r="B40" s="12">
        <v>34</v>
      </c>
      <c r="C40" s="13" t="s">
        <v>59</v>
      </c>
      <c r="D40" s="13" t="s">
        <v>543</v>
      </c>
      <c r="E40" s="21">
        <v>10</v>
      </c>
      <c r="F40" s="21">
        <v>10</v>
      </c>
      <c r="G40" s="21">
        <v>10</v>
      </c>
      <c r="H40" s="21"/>
      <c r="I40" s="21"/>
      <c r="J40" s="21"/>
      <c r="K40" s="21"/>
      <c r="L40" s="21"/>
      <c r="M40" s="21"/>
      <c r="N40" s="21"/>
      <c r="O40" s="21"/>
      <c r="P40" s="21"/>
      <c r="Q40" s="21"/>
      <c r="R40" s="21"/>
      <c r="S40" s="21"/>
      <c r="T40" s="21"/>
      <c r="U40" s="21"/>
      <c r="V40" s="21"/>
      <c r="W40" s="21"/>
      <c r="X40" s="19"/>
    </row>
    <row r="41" spans="1:24" ht="11.25" customHeight="1">
      <c r="A41" s="16"/>
      <c r="B41" s="16"/>
      <c r="C41" s="16" t="s">
        <v>4</v>
      </c>
      <c r="D41" s="16" t="s">
        <v>4</v>
      </c>
      <c r="E41" s="16"/>
      <c r="F41" s="16"/>
      <c r="G41" s="16"/>
      <c r="H41" s="16"/>
      <c r="I41" s="16"/>
      <c r="J41" s="16"/>
      <c r="K41" s="16"/>
      <c r="L41" s="16"/>
      <c r="M41" s="16"/>
      <c r="N41" s="16"/>
      <c r="O41" s="16"/>
      <c r="P41" s="16"/>
      <c r="Q41" s="16"/>
      <c r="R41" s="16"/>
      <c r="S41" s="16"/>
      <c r="T41" s="16"/>
      <c r="U41" s="16"/>
      <c r="V41" s="16"/>
      <c r="W41" s="16"/>
      <c r="X41" s="15"/>
    </row>
  </sheetData>
  <mergeCells count="9">
    <mergeCell ref="B2:X2"/>
    <mergeCell ref="F4:K4"/>
    <mergeCell ref="L4:Q4"/>
    <mergeCell ref="R4:W4"/>
    <mergeCell ref="A7:A40"/>
    <mergeCell ref="B4:B5"/>
    <mergeCell ref="C4:C5"/>
    <mergeCell ref="D4:D5"/>
    <mergeCell ref="E4:E5"/>
  </mergeCells>
  <phoneticPr fontId="16" type="noConversion"/>
  <pageMargins left="0.75" right="0.75" top="0.270000010728836" bottom="0.270000010728836" header="0" footer="0"/>
  <pageSetup paperSize="9" orientation="portrait"/>
</worksheet>
</file>

<file path=xl/worksheets/sheet23.xml><?xml version="1.0" encoding="utf-8"?>
<worksheet xmlns="http://schemas.openxmlformats.org/spreadsheetml/2006/main" xmlns:r="http://schemas.openxmlformats.org/officeDocument/2006/relationships">
  <dimension ref="A1:AO9"/>
  <sheetViews>
    <sheetView workbookViewId="0">
      <selection activeCell="M52" sqref="M52"/>
    </sheetView>
  </sheetViews>
  <sheetFormatPr defaultColWidth="10" defaultRowHeight="13.5"/>
  <cols>
    <col min="1" max="1" width="1.5" customWidth="1"/>
    <col min="2" max="2" width="6.125" customWidth="1"/>
    <col min="3" max="3" width="41" customWidth="1"/>
    <col min="4" max="21" width="11.25" customWidth="1"/>
    <col min="22" max="25" width="14.375" customWidth="1"/>
    <col min="26" max="27" width="12.25" customWidth="1"/>
    <col min="28" max="40" width="11.25" customWidth="1"/>
    <col min="41" max="41" width="1.5" customWidth="1"/>
    <col min="42" max="42" width="9.75" customWidth="1"/>
  </cols>
  <sheetData>
    <row r="1" spans="1:41" ht="14.25" customHeight="1">
      <c r="A1" s="1"/>
      <c r="B1" s="2" t="s">
        <v>544</v>
      </c>
      <c r="C1" s="2"/>
      <c r="D1" s="3"/>
      <c r="E1" s="3"/>
      <c r="F1" s="3"/>
      <c r="G1" s="3"/>
      <c r="H1" s="3"/>
      <c r="I1" s="17"/>
      <c r="J1" s="3"/>
      <c r="K1" s="3"/>
      <c r="L1" s="3"/>
      <c r="M1" s="3"/>
      <c r="N1" s="3"/>
      <c r="O1" s="3"/>
      <c r="P1" s="3"/>
      <c r="Q1" s="17"/>
      <c r="R1" s="3"/>
      <c r="S1" s="17"/>
      <c r="T1" s="17"/>
      <c r="U1" s="17"/>
      <c r="V1" s="17"/>
      <c r="W1" s="17"/>
      <c r="X1" s="17"/>
      <c r="Y1" s="17"/>
      <c r="Z1" s="17"/>
      <c r="AA1" s="17"/>
      <c r="AB1" s="17"/>
      <c r="AC1" s="17"/>
      <c r="AD1" s="17"/>
      <c r="AE1" s="17"/>
      <c r="AF1" s="17"/>
      <c r="AG1" s="17"/>
      <c r="AH1" s="17"/>
      <c r="AI1" s="17"/>
      <c r="AJ1" s="17"/>
      <c r="AK1" s="17"/>
      <c r="AL1" s="17"/>
      <c r="AM1" s="17"/>
      <c r="AN1" s="17"/>
      <c r="AO1" s="19"/>
    </row>
    <row r="2" spans="1:41" ht="19.899999999999999" customHeight="1">
      <c r="A2" s="1"/>
      <c r="B2" s="89" t="s">
        <v>545</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19" t="s">
        <v>4</v>
      </c>
    </row>
    <row r="3" spans="1:41" ht="17.100000000000001" customHeight="1">
      <c r="A3" s="1"/>
      <c r="B3" s="5"/>
      <c r="C3" s="6"/>
      <c r="D3" s="6" t="s">
        <v>4</v>
      </c>
      <c r="E3" s="6" t="s">
        <v>4</v>
      </c>
      <c r="F3" s="6" t="s">
        <v>4</v>
      </c>
      <c r="G3" s="6" t="s">
        <v>4</v>
      </c>
      <c r="H3" s="6" t="s">
        <v>4</v>
      </c>
      <c r="I3" s="5"/>
      <c r="J3" s="6" t="s">
        <v>4</v>
      </c>
      <c r="K3" s="6" t="s">
        <v>4</v>
      </c>
      <c r="L3" s="6" t="s">
        <v>4</v>
      </c>
      <c r="M3" s="6" t="s">
        <v>4</v>
      </c>
      <c r="N3" s="6" t="s">
        <v>4</v>
      </c>
      <c r="O3" s="6" t="s">
        <v>4</v>
      </c>
      <c r="P3" s="6" t="s">
        <v>4</v>
      </c>
      <c r="Q3" s="5"/>
      <c r="R3" s="6" t="s">
        <v>4</v>
      </c>
      <c r="S3" s="5"/>
      <c r="T3" s="5"/>
      <c r="U3" s="5"/>
      <c r="V3" s="5"/>
      <c r="W3" s="5"/>
      <c r="X3" s="5"/>
      <c r="Y3" s="5"/>
      <c r="Z3" s="5"/>
      <c r="AA3" s="5"/>
      <c r="AB3" s="5"/>
      <c r="AC3" s="5"/>
      <c r="AD3" s="5"/>
      <c r="AE3" s="5"/>
      <c r="AF3" s="5"/>
      <c r="AG3" s="5"/>
      <c r="AH3" s="5"/>
      <c r="AI3" s="5"/>
      <c r="AJ3" s="5"/>
      <c r="AK3" s="116" t="s">
        <v>546</v>
      </c>
      <c r="AL3" s="116"/>
      <c r="AM3" s="116"/>
      <c r="AN3" s="116"/>
      <c r="AO3" s="19"/>
    </row>
    <row r="4" spans="1:41" ht="21.4" customHeight="1">
      <c r="A4" s="1"/>
      <c r="B4" s="91" t="s">
        <v>290</v>
      </c>
      <c r="C4" s="91" t="s">
        <v>224</v>
      </c>
      <c r="D4" s="91" t="s">
        <v>547</v>
      </c>
      <c r="E4" s="91"/>
      <c r="F4" s="91"/>
      <c r="G4" s="91"/>
      <c r="H4" s="91"/>
      <c r="I4" s="91"/>
      <c r="J4" s="91"/>
      <c r="K4" s="91"/>
      <c r="L4" s="91"/>
      <c r="M4" s="91"/>
      <c r="N4" s="91" t="s">
        <v>548</v>
      </c>
      <c r="O4" s="91"/>
      <c r="P4" s="91"/>
      <c r="Q4" s="91"/>
      <c r="R4" s="91"/>
      <c r="S4" s="91"/>
      <c r="T4" s="91"/>
      <c r="U4" s="91"/>
      <c r="V4" s="91" t="s">
        <v>549</v>
      </c>
      <c r="W4" s="91"/>
      <c r="X4" s="91"/>
      <c r="Y4" s="91"/>
      <c r="Z4" s="91"/>
      <c r="AA4" s="91"/>
      <c r="AB4" s="91" t="s">
        <v>550</v>
      </c>
      <c r="AC4" s="91"/>
      <c r="AD4" s="91"/>
      <c r="AE4" s="91"/>
      <c r="AF4" s="91"/>
      <c r="AG4" s="91"/>
      <c r="AH4" s="91"/>
      <c r="AI4" s="91"/>
      <c r="AJ4" s="91"/>
      <c r="AK4" s="91"/>
      <c r="AL4" s="91"/>
      <c r="AM4" s="91"/>
      <c r="AN4" s="117" t="s">
        <v>551</v>
      </c>
      <c r="AO4" s="19"/>
    </row>
    <row r="5" spans="1:41" ht="21.4" customHeight="1">
      <c r="A5" s="1"/>
      <c r="B5" s="91"/>
      <c r="C5" s="91"/>
      <c r="D5" s="91" t="s">
        <v>11</v>
      </c>
      <c r="E5" s="91" t="s">
        <v>552</v>
      </c>
      <c r="F5" s="91" t="s">
        <v>553</v>
      </c>
      <c r="G5" s="91" t="s">
        <v>554</v>
      </c>
      <c r="H5" s="91"/>
      <c r="I5" s="91"/>
      <c r="J5" s="91" t="s">
        <v>555</v>
      </c>
      <c r="K5" s="91"/>
      <c r="L5" s="91"/>
      <c r="M5" s="117" t="s">
        <v>556</v>
      </c>
      <c r="N5" s="91" t="s">
        <v>11</v>
      </c>
      <c r="O5" s="91" t="s">
        <v>557</v>
      </c>
      <c r="P5" s="91"/>
      <c r="Q5" s="91"/>
      <c r="R5" s="91"/>
      <c r="S5" s="117" t="s">
        <v>558</v>
      </c>
      <c r="T5" s="117" t="s">
        <v>559</v>
      </c>
      <c r="U5" s="117" t="s">
        <v>560</v>
      </c>
      <c r="V5" s="91" t="s">
        <v>561</v>
      </c>
      <c r="W5" s="91"/>
      <c r="X5" s="91"/>
      <c r="Y5" s="91"/>
      <c r="Z5" s="117" t="s">
        <v>562</v>
      </c>
      <c r="AA5" s="117" t="s">
        <v>563</v>
      </c>
      <c r="AB5" s="91" t="s">
        <v>564</v>
      </c>
      <c r="AC5" s="91" t="s">
        <v>565</v>
      </c>
      <c r="AD5" s="91" t="s">
        <v>566</v>
      </c>
      <c r="AE5" s="91" t="s">
        <v>567</v>
      </c>
      <c r="AF5" s="91" t="s">
        <v>568</v>
      </c>
      <c r="AG5" s="91"/>
      <c r="AH5" s="91"/>
      <c r="AI5" s="117" t="s">
        <v>569</v>
      </c>
      <c r="AJ5" s="117" t="s">
        <v>570</v>
      </c>
      <c r="AK5" s="117" t="s">
        <v>571</v>
      </c>
      <c r="AL5" s="117" t="s">
        <v>572</v>
      </c>
      <c r="AM5" s="117" t="s">
        <v>573</v>
      </c>
      <c r="AN5" s="117"/>
      <c r="AO5" s="19"/>
    </row>
    <row r="6" spans="1:41" ht="51" customHeight="1">
      <c r="A6" s="8"/>
      <c r="B6" s="91"/>
      <c r="C6" s="91"/>
      <c r="D6" s="91"/>
      <c r="E6" s="91"/>
      <c r="F6" s="91"/>
      <c r="G6" s="7" t="s">
        <v>39</v>
      </c>
      <c r="H6" s="7" t="s">
        <v>574</v>
      </c>
      <c r="I6" s="7" t="s">
        <v>575</v>
      </c>
      <c r="J6" s="7" t="s">
        <v>39</v>
      </c>
      <c r="K6" s="7" t="s">
        <v>576</v>
      </c>
      <c r="L6" s="7" t="s">
        <v>577</v>
      </c>
      <c r="M6" s="117"/>
      <c r="N6" s="91"/>
      <c r="O6" s="7" t="s">
        <v>39</v>
      </c>
      <c r="P6" s="7" t="s">
        <v>578</v>
      </c>
      <c r="Q6" s="7" t="s">
        <v>579</v>
      </c>
      <c r="R6" s="7" t="s">
        <v>580</v>
      </c>
      <c r="S6" s="117"/>
      <c r="T6" s="117"/>
      <c r="U6" s="117"/>
      <c r="V6" s="7" t="s">
        <v>39</v>
      </c>
      <c r="W6" s="7" t="s">
        <v>581</v>
      </c>
      <c r="X6" s="7" t="s">
        <v>582</v>
      </c>
      <c r="Y6" s="7" t="s">
        <v>583</v>
      </c>
      <c r="Z6" s="117"/>
      <c r="AA6" s="117"/>
      <c r="AB6" s="91"/>
      <c r="AC6" s="91"/>
      <c r="AD6" s="91"/>
      <c r="AE6" s="91"/>
      <c r="AF6" s="7" t="s">
        <v>39</v>
      </c>
      <c r="AG6" s="7" t="s">
        <v>584</v>
      </c>
      <c r="AH6" s="7" t="s">
        <v>585</v>
      </c>
      <c r="AI6" s="117"/>
      <c r="AJ6" s="117"/>
      <c r="AK6" s="117"/>
      <c r="AL6" s="117"/>
      <c r="AM6" s="117"/>
      <c r="AN6" s="117"/>
      <c r="AO6" s="19"/>
    </row>
    <row r="7" spans="1:41" ht="19.899999999999999" customHeight="1">
      <c r="A7" s="1"/>
      <c r="B7" s="9"/>
      <c r="C7" s="10" t="s">
        <v>239</v>
      </c>
      <c r="D7" s="11">
        <v>0</v>
      </c>
      <c r="E7" s="11">
        <v>0</v>
      </c>
      <c r="F7" s="11">
        <v>0</v>
      </c>
      <c r="G7" s="11">
        <v>0</v>
      </c>
      <c r="H7" s="11">
        <v>0</v>
      </c>
      <c r="I7" s="11">
        <v>0</v>
      </c>
      <c r="J7" s="11">
        <v>0</v>
      </c>
      <c r="K7" s="11">
        <v>0</v>
      </c>
      <c r="L7" s="11">
        <v>0</v>
      </c>
      <c r="M7" s="11">
        <v>0</v>
      </c>
      <c r="N7" s="11">
        <v>88</v>
      </c>
      <c r="O7" s="11">
        <v>75</v>
      </c>
      <c r="P7" s="11">
        <v>0</v>
      </c>
      <c r="Q7" s="11">
        <v>65</v>
      </c>
      <c r="R7" s="11">
        <v>10</v>
      </c>
      <c r="S7" s="11">
        <v>0</v>
      </c>
      <c r="T7" s="11">
        <v>13</v>
      </c>
      <c r="U7" s="11">
        <v>0</v>
      </c>
      <c r="V7" s="11">
        <v>56.6</v>
      </c>
      <c r="W7" s="11">
        <v>2</v>
      </c>
      <c r="X7" s="11">
        <v>0</v>
      </c>
      <c r="Y7" s="11">
        <v>2</v>
      </c>
      <c r="Z7" s="11">
        <v>50</v>
      </c>
      <c r="AA7" s="11">
        <v>2.6</v>
      </c>
      <c r="AB7" s="11">
        <v>0</v>
      </c>
      <c r="AC7" s="11">
        <v>0</v>
      </c>
      <c r="AD7" s="11">
        <v>0</v>
      </c>
      <c r="AE7" s="11">
        <v>0</v>
      </c>
      <c r="AF7" s="11">
        <v>0</v>
      </c>
      <c r="AG7" s="11">
        <v>0</v>
      </c>
      <c r="AH7" s="11">
        <v>0</v>
      </c>
      <c r="AI7" s="11">
        <v>0</v>
      </c>
      <c r="AJ7" s="11">
        <v>0</v>
      </c>
      <c r="AK7" s="11">
        <v>0</v>
      </c>
      <c r="AL7" s="11">
        <v>0</v>
      </c>
      <c r="AM7" s="11">
        <v>0</v>
      </c>
      <c r="AN7" s="11">
        <v>0</v>
      </c>
      <c r="AO7" s="19"/>
    </row>
    <row r="8" spans="1:41" ht="19.899999999999999" customHeight="1">
      <c r="A8" s="1"/>
      <c r="B8" s="12">
        <v>1</v>
      </c>
      <c r="C8" s="13" t="s">
        <v>60</v>
      </c>
      <c r="D8" s="14">
        <v>0</v>
      </c>
      <c r="E8" s="14">
        <v>0</v>
      </c>
      <c r="F8" s="14">
        <v>0</v>
      </c>
      <c r="G8" s="14">
        <v>0</v>
      </c>
      <c r="H8" s="14">
        <v>0</v>
      </c>
      <c r="I8" s="14">
        <v>0</v>
      </c>
      <c r="J8" s="14">
        <v>0</v>
      </c>
      <c r="K8" s="14">
        <v>0</v>
      </c>
      <c r="L8" s="14">
        <v>0</v>
      </c>
      <c r="M8" s="14">
        <v>0</v>
      </c>
      <c r="N8" s="11">
        <v>88</v>
      </c>
      <c r="O8" s="11">
        <v>75</v>
      </c>
      <c r="P8" s="11">
        <v>0</v>
      </c>
      <c r="Q8" s="11">
        <v>65</v>
      </c>
      <c r="R8" s="11">
        <v>10</v>
      </c>
      <c r="S8" s="11">
        <v>0</v>
      </c>
      <c r="T8" s="11">
        <v>13</v>
      </c>
      <c r="U8" s="11">
        <v>0</v>
      </c>
      <c r="V8" s="11">
        <v>56.6</v>
      </c>
      <c r="W8" s="11">
        <v>2</v>
      </c>
      <c r="X8" s="11">
        <v>0</v>
      </c>
      <c r="Y8" s="11">
        <v>2</v>
      </c>
      <c r="Z8" s="11">
        <v>50</v>
      </c>
      <c r="AA8" s="11">
        <v>2.6</v>
      </c>
      <c r="AB8" s="11">
        <v>0</v>
      </c>
      <c r="AC8" s="11">
        <v>0</v>
      </c>
      <c r="AD8" s="11">
        <v>0</v>
      </c>
      <c r="AE8" s="11">
        <v>0</v>
      </c>
      <c r="AF8" s="11">
        <v>0</v>
      </c>
      <c r="AG8" s="11">
        <v>0</v>
      </c>
      <c r="AH8" s="11">
        <v>0</v>
      </c>
      <c r="AI8" s="11">
        <v>0</v>
      </c>
      <c r="AJ8" s="11">
        <v>0</v>
      </c>
      <c r="AK8" s="11">
        <v>0</v>
      </c>
      <c r="AL8" s="11">
        <v>0</v>
      </c>
      <c r="AM8" s="11">
        <v>0</v>
      </c>
      <c r="AN8" s="11">
        <v>0</v>
      </c>
      <c r="AO8" s="19"/>
    </row>
    <row r="9" spans="1:41" ht="11.25" customHeight="1">
      <c r="A9" s="15"/>
      <c r="B9" s="16"/>
      <c r="C9" s="16" t="s">
        <v>4</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5"/>
    </row>
  </sheetData>
  <mergeCells count="33">
    <mergeCell ref="AN4:AN6"/>
    <mergeCell ref="G5:I5"/>
    <mergeCell ref="J5:L5"/>
    <mergeCell ref="O5:R5"/>
    <mergeCell ref="V5:Y5"/>
    <mergeCell ref="AF5:AH5"/>
    <mergeCell ref="M5:M6"/>
    <mergeCell ref="N5:N6"/>
    <mergeCell ref="S5:S6"/>
    <mergeCell ref="T5:T6"/>
    <mergeCell ref="U5:U6"/>
    <mergeCell ref="Z5:Z6"/>
    <mergeCell ref="AA5:AA6"/>
    <mergeCell ref="AB5:AB6"/>
    <mergeCell ref="AC5:AC6"/>
    <mergeCell ref="AD5:AD6"/>
    <mergeCell ref="AE5:AE6"/>
    <mergeCell ref="B2:AN2"/>
    <mergeCell ref="AK3:AN3"/>
    <mergeCell ref="D4:M4"/>
    <mergeCell ref="N4:U4"/>
    <mergeCell ref="V4:AA4"/>
    <mergeCell ref="AB4:AM4"/>
    <mergeCell ref="B4:B6"/>
    <mergeCell ref="C4:C6"/>
    <mergeCell ref="D5:D6"/>
    <mergeCell ref="E5:E6"/>
    <mergeCell ref="F5:F6"/>
    <mergeCell ref="AI5:AI6"/>
    <mergeCell ref="AJ5:AJ6"/>
    <mergeCell ref="AK5:AK6"/>
    <mergeCell ref="AL5:AL6"/>
    <mergeCell ref="AM5:AM6"/>
  </mergeCells>
  <phoneticPr fontId="16"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Q9"/>
  <sheetViews>
    <sheetView workbookViewId="0">
      <pane ySplit="5" topLeftCell="A6" activePane="bottomLeft" state="frozen"/>
      <selection pane="bottomLeft" activeCell="D6" sqref="D6:D8"/>
    </sheetView>
  </sheetViews>
  <sheetFormatPr defaultColWidth="10" defaultRowHeight="13.5"/>
  <cols>
    <col min="1" max="1" width="1.5" customWidth="1"/>
    <col min="2" max="2" width="14" customWidth="1"/>
    <col min="3" max="3" width="35.875" customWidth="1"/>
    <col min="4" max="5" width="16.375" customWidth="1"/>
    <col min="6" max="6" width="20.5" customWidth="1"/>
    <col min="7" max="7" width="20.75" customWidth="1"/>
    <col min="8" max="8" width="23" customWidth="1"/>
    <col min="9" max="10" width="20.5" customWidth="1"/>
    <col min="11" max="11" width="16.375" customWidth="1"/>
    <col min="12" max="12" width="20.5" customWidth="1"/>
    <col min="13" max="13" width="20.75" customWidth="1"/>
    <col min="14" max="14" width="23" customWidth="1"/>
    <col min="15" max="16" width="20.5" customWidth="1"/>
    <col min="17" max="17" width="1.5" customWidth="1"/>
    <col min="18" max="24" width="9.75" customWidth="1"/>
  </cols>
  <sheetData>
    <row r="1" spans="1:17" ht="14.25" customHeight="1">
      <c r="A1" s="1"/>
      <c r="B1" s="93" t="s">
        <v>33</v>
      </c>
      <c r="C1" s="93"/>
      <c r="D1" s="3"/>
      <c r="E1" s="3"/>
      <c r="F1" s="94"/>
      <c r="G1" s="94"/>
      <c r="H1" s="94"/>
      <c r="I1" s="94"/>
      <c r="J1" s="94"/>
      <c r="K1" s="3"/>
      <c r="L1" s="3"/>
      <c r="Q1" s="38" t="s">
        <v>4</v>
      </c>
    </row>
    <row r="2" spans="1:17" ht="19.899999999999999" customHeight="1">
      <c r="A2" s="1"/>
      <c r="B2" s="89" t="s">
        <v>34</v>
      </c>
      <c r="C2" s="89"/>
      <c r="D2" s="89"/>
      <c r="E2" s="89"/>
      <c r="F2" s="89"/>
      <c r="G2" s="89"/>
      <c r="H2" s="89"/>
      <c r="I2" s="89"/>
      <c r="J2" s="89"/>
      <c r="K2" s="89"/>
      <c r="L2" s="89"/>
      <c r="M2" s="89"/>
      <c r="N2" s="89"/>
      <c r="O2" s="89"/>
      <c r="P2" s="89"/>
      <c r="Q2" s="38"/>
    </row>
    <row r="3" spans="1:17" ht="17.100000000000001" customHeight="1">
      <c r="A3" s="77"/>
      <c r="B3" s="95" t="s">
        <v>35</v>
      </c>
      <c r="C3" s="95"/>
      <c r="D3" s="5"/>
      <c r="E3" s="5"/>
      <c r="F3" s="96"/>
      <c r="G3" s="96"/>
      <c r="H3" s="96"/>
      <c r="I3" s="96"/>
      <c r="J3" s="96"/>
      <c r="K3" s="5"/>
      <c r="L3" s="97" t="s">
        <v>6</v>
      </c>
      <c r="M3" s="97"/>
      <c r="N3" s="97"/>
      <c r="O3" s="97"/>
      <c r="P3" s="97"/>
      <c r="Q3" s="39"/>
    </row>
    <row r="4" spans="1:17" ht="21.4" customHeight="1">
      <c r="A4" s="1"/>
      <c r="B4" s="98" t="s">
        <v>36</v>
      </c>
      <c r="C4" s="98" t="s">
        <v>37</v>
      </c>
      <c r="D4" s="98" t="s">
        <v>11</v>
      </c>
      <c r="E4" s="98" t="s">
        <v>38</v>
      </c>
      <c r="F4" s="98"/>
      <c r="G4" s="98"/>
      <c r="H4" s="98"/>
      <c r="I4" s="98"/>
      <c r="J4" s="98"/>
      <c r="K4" s="98" t="s">
        <v>29</v>
      </c>
      <c r="L4" s="98"/>
      <c r="M4" s="98"/>
      <c r="N4" s="98"/>
      <c r="O4" s="98"/>
      <c r="P4" s="98"/>
      <c r="Q4" s="38"/>
    </row>
    <row r="5" spans="1:17" ht="21.4" customHeight="1">
      <c r="A5" s="32"/>
      <c r="B5" s="98"/>
      <c r="C5" s="98"/>
      <c r="D5" s="98"/>
      <c r="E5" s="66" t="s">
        <v>39</v>
      </c>
      <c r="F5" s="66" t="s">
        <v>40</v>
      </c>
      <c r="G5" s="66" t="s">
        <v>41</v>
      </c>
      <c r="H5" s="66" t="s">
        <v>42</v>
      </c>
      <c r="I5" s="66" t="s">
        <v>15</v>
      </c>
      <c r="J5" s="66" t="s">
        <v>16</v>
      </c>
      <c r="K5" s="66" t="s">
        <v>39</v>
      </c>
      <c r="L5" s="66" t="s">
        <v>40</v>
      </c>
      <c r="M5" s="66" t="s">
        <v>41</v>
      </c>
      <c r="N5" s="66" t="s">
        <v>42</v>
      </c>
      <c r="O5" s="66" t="s">
        <v>15</v>
      </c>
      <c r="P5" s="66" t="s">
        <v>16</v>
      </c>
      <c r="Q5" s="38"/>
    </row>
    <row r="6" spans="1:17" ht="19.899999999999999" customHeight="1">
      <c r="A6" s="67"/>
      <c r="B6" s="99" t="s">
        <v>43</v>
      </c>
      <c r="C6" s="99"/>
      <c r="D6" s="69">
        <v>4888.3999999999996</v>
      </c>
      <c r="E6" s="69">
        <v>4888.3999999999996</v>
      </c>
      <c r="F6" s="24">
        <v>4888.3999999999996</v>
      </c>
      <c r="G6" s="24"/>
      <c r="H6" s="24"/>
      <c r="I6" s="24"/>
      <c r="J6" s="24"/>
      <c r="K6" s="69"/>
      <c r="L6" s="24"/>
      <c r="M6" s="24"/>
      <c r="N6" s="24"/>
      <c r="O6" s="24"/>
      <c r="P6" s="24"/>
      <c r="Q6" s="45"/>
    </row>
    <row r="7" spans="1:17" ht="19.899999999999999" customHeight="1">
      <c r="A7" s="100"/>
      <c r="B7" s="56" t="s">
        <v>44</v>
      </c>
      <c r="C7" s="34" t="s">
        <v>45</v>
      </c>
      <c r="D7" s="24">
        <v>4888.3999999999996</v>
      </c>
      <c r="E7" s="24">
        <v>4888.3999999999996</v>
      </c>
      <c r="F7" s="24">
        <v>4888.3999999999996</v>
      </c>
      <c r="G7" s="24"/>
      <c r="H7" s="24"/>
      <c r="I7" s="24"/>
      <c r="J7" s="24"/>
      <c r="K7" s="24"/>
      <c r="L7" s="24"/>
      <c r="M7" s="24"/>
      <c r="N7" s="24"/>
      <c r="O7" s="24"/>
      <c r="P7" s="24"/>
      <c r="Q7" s="38"/>
    </row>
    <row r="8" spans="1:17" ht="19.899999999999999" customHeight="1">
      <c r="A8" s="100"/>
      <c r="B8" s="56" t="s">
        <v>46</v>
      </c>
      <c r="C8" s="34" t="s">
        <v>47</v>
      </c>
      <c r="D8" s="24">
        <v>4888.3999999999996</v>
      </c>
      <c r="E8" s="24">
        <v>4888.3999999999996</v>
      </c>
      <c r="F8" s="24">
        <v>4888.3999999999996</v>
      </c>
      <c r="G8" s="24"/>
      <c r="H8" s="24"/>
      <c r="I8" s="24"/>
      <c r="J8" s="24"/>
      <c r="K8" s="24"/>
      <c r="L8" s="24"/>
      <c r="M8" s="24"/>
      <c r="N8" s="24"/>
      <c r="O8" s="24"/>
      <c r="P8" s="24"/>
      <c r="Q8" s="38"/>
    </row>
    <row r="9" spans="1:17" ht="8.4499999999999993" customHeight="1">
      <c r="A9" s="70"/>
      <c r="B9" s="70"/>
      <c r="C9" s="70"/>
      <c r="D9" s="70"/>
      <c r="E9" s="70"/>
      <c r="F9" s="70"/>
      <c r="G9" s="70"/>
      <c r="H9" s="70"/>
      <c r="I9" s="70"/>
      <c r="J9" s="70"/>
      <c r="K9" s="70"/>
      <c r="L9" s="70"/>
      <c r="M9" s="70"/>
      <c r="N9" s="70"/>
      <c r="O9" s="70"/>
      <c r="P9" s="70"/>
      <c r="Q9" s="50"/>
    </row>
  </sheetData>
  <mergeCells count="13">
    <mergeCell ref="E4:J4"/>
    <mergeCell ref="K4:P4"/>
    <mergeCell ref="B6:C6"/>
    <mergeCell ref="A7:A8"/>
    <mergeCell ref="B4:B5"/>
    <mergeCell ref="C4:C5"/>
    <mergeCell ref="D4:D5"/>
    <mergeCell ref="B1:C1"/>
    <mergeCell ref="F1:J1"/>
    <mergeCell ref="B2:P2"/>
    <mergeCell ref="B3:C3"/>
    <mergeCell ref="F3:J3"/>
    <mergeCell ref="L3:P3"/>
  </mergeCells>
  <phoneticPr fontId="16"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dimension ref="A1:I10"/>
  <sheetViews>
    <sheetView workbookViewId="0">
      <selection activeCell="D9" sqref="D9"/>
    </sheetView>
  </sheetViews>
  <sheetFormatPr defaultColWidth="10" defaultRowHeight="13.5"/>
  <cols>
    <col min="1" max="1" width="1.5" customWidth="1"/>
    <col min="2" max="2" width="41" customWidth="1"/>
    <col min="3" max="3" width="33.375" customWidth="1"/>
    <col min="4" max="7" width="16.375" customWidth="1"/>
    <col min="8" max="8" width="33.375" customWidth="1"/>
    <col min="9" max="9" width="1.5" customWidth="1"/>
    <col min="10" max="14" width="9.75" customWidth="1"/>
  </cols>
  <sheetData>
    <row r="1" spans="1:9" ht="14.25" customHeight="1">
      <c r="A1" s="3"/>
      <c r="B1" s="93" t="s">
        <v>48</v>
      </c>
      <c r="C1" s="93"/>
      <c r="D1" s="3"/>
      <c r="E1" s="17"/>
      <c r="F1" s="3"/>
      <c r="G1" s="3"/>
      <c r="H1" s="3"/>
      <c r="I1" s="38" t="s">
        <v>4</v>
      </c>
    </row>
    <row r="2" spans="1:9" ht="19.899999999999999" customHeight="1">
      <c r="A2" s="3"/>
      <c r="B2" s="89" t="s">
        <v>49</v>
      </c>
      <c r="C2" s="89"/>
      <c r="D2" s="89"/>
      <c r="E2" s="89"/>
      <c r="F2" s="89"/>
      <c r="G2" s="89"/>
      <c r="H2" s="89"/>
      <c r="I2" s="38"/>
    </row>
    <row r="3" spans="1:9" ht="17.100000000000001" customHeight="1">
      <c r="A3" s="6"/>
      <c r="B3" s="90"/>
      <c r="C3" s="90"/>
      <c r="D3" s="5"/>
      <c r="E3" s="5"/>
      <c r="F3" s="5"/>
      <c r="G3" s="5"/>
      <c r="H3" s="81" t="s">
        <v>6</v>
      </c>
      <c r="I3" s="38"/>
    </row>
    <row r="4" spans="1:9" ht="21.4" customHeight="1">
      <c r="A4" s="1"/>
      <c r="B4" s="98" t="s">
        <v>50</v>
      </c>
      <c r="C4" s="98" t="s">
        <v>51</v>
      </c>
      <c r="D4" s="98" t="s">
        <v>52</v>
      </c>
      <c r="E4" s="98"/>
      <c r="F4" s="98"/>
      <c r="G4" s="98"/>
      <c r="H4" s="98" t="s">
        <v>53</v>
      </c>
      <c r="I4" s="38"/>
    </row>
    <row r="5" spans="1:9" ht="21.4" customHeight="1">
      <c r="B5" s="98"/>
      <c r="C5" s="98"/>
      <c r="D5" s="98" t="s">
        <v>54</v>
      </c>
      <c r="E5" s="98"/>
      <c r="F5" s="98" t="s">
        <v>55</v>
      </c>
      <c r="G5" s="98"/>
      <c r="H5" s="98"/>
      <c r="I5" s="38"/>
    </row>
    <row r="6" spans="1:9" ht="21.4" customHeight="1">
      <c r="A6" s="32"/>
      <c r="B6" s="98"/>
      <c r="C6" s="98"/>
      <c r="D6" s="66" t="s">
        <v>56</v>
      </c>
      <c r="E6" s="66" t="s">
        <v>57</v>
      </c>
      <c r="F6" s="66" t="s">
        <v>56</v>
      </c>
      <c r="G6" s="66" t="s">
        <v>57</v>
      </c>
      <c r="H6" s="98"/>
      <c r="I6" s="38"/>
    </row>
    <row r="7" spans="1:9" ht="19.899999999999999" customHeight="1">
      <c r="A7" s="67"/>
      <c r="B7" s="68" t="s">
        <v>43</v>
      </c>
      <c r="C7" s="68"/>
      <c r="D7" s="69">
        <v>3210</v>
      </c>
      <c r="E7" s="69"/>
      <c r="F7" s="69">
        <v>3210</v>
      </c>
      <c r="G7" s="69"/>
      <c r="H7" s="68"/>
      <c r="I7" s="45"/>
    </row>
    <row r="8" spans="1:9" ht="19.899999999999999" customHeight="1">
      <c r="A8" s="1"/>
      <c r="B8" s="25" t="s">
        <v>58</v>
      </c>
      <c r="C8" s="34" t="s">
        <v>59</v>
      </c>
      <c r="D8" s="24">
        <v>3210</v>
      </c>
      <c r="E8" s="24"/>
      <c r="F8" s="24">
        <v>3210</v>
      </c>
      <c r="G8" s="24"/>
      <c r="H8" s="34" t="s">
        <v>59</v>
      </c>
      <c r="I8" s="38"/>
    </row>
    <row r="9" spans="1:9" ht="19.899999999999999" customHeight="1">
      <c r="A9" s="1"/>
      <c r="B9" s="82" t="s">
        <v>60</v>
      </c>
      <c r="C9" s="34" t="s">
        <v>61</v>
      </c>
      <c r="D9" s="24">
        <v>3210</v>
      </c>
      <c r="E9" s="24"/>
      <c r="F9" s="24">
        <v>3210</v>
      </c>
      <c r="G9" s="24"/>
      <c r="H9" s="34" t="s">
        <v>59</v>
      </c>
      <c r="I9" s="38"/>
    </row>
    <row r="10" spans="1:9" ht="8.4499999999999993" customHeight="1">
      <c r="A10" s="70"/>
      <c r="B10" s="16"/>
      <c r="C10" s="70"/>
      <c r="D10" s="70"/>
      <c r="E10" s="16"/>
      <c r="F10" s="70"/>
      <c r="G10" s="70"/>
      <c r="H10" s="70"/>
      <c r="I10" s="50"/>
    </row>
  </sheetData>
  <mergeCells count="9">
    <mergeCell ref="B1:C1"/>
    <mergeCell ref="B2:H2"/>
    <mergeCell ref="B3:C3"/>
    <mergeCell ref="D4:G4"/>
    <mergeCell ref="D5:E5"/>
    <mergeCell ref="F5:G5"/>
    <mergeCell ref="B4:B6"/>
    <mergeCell ref="C4:C6"/>
    <mergeCell ref="H4:H6"/>
  </mergeCells>
  <phoneticPr fontId="16"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dimension ref="A1:J25"/>
  <sheetViews>
    <sheetView workbookViewId="0">
      <selection activeCell="I9" sqref="I9"/>
    </sheetView>
  </sheetViews>
  <sheetFormatPr defaultColWidth="10" defaultRowHeight="13.5"/>
  <cols>
    <col min="1" max="1" width="1.5" customWidth="1"/>
    <col min="2" max="2" width="18.375" customWidth="1"/>
    <col min="3" max="3" width="41" customWidth="1"/>
    <col min="4" max="6" width="16.375" customWidth="1"/>
    <col min="7" max="8" width="20.375" customWidth="1"/>
    <col min="9" max="9" width="20.75" customWidth="1"/>
    <col min="10" max="10" width="1.5" customWidth="1"/>
  </cols>
  <sheetData>
    <row r="1" spans="1:10" ht="14.25" customHeight="1">
      <c r="A1" s="1"/>
      <c r="B1" s="93" t="s">
        <v>62</v>
      </c>
      <c r="C1" s="93"/>
      <c r="D1" s="28"/>
      <c r="E1" s="28"/>
      <c r="F1" s="28"/>
      <c r="G1" s="28"/>
      <c r="I1" s="28"/>
      <c r="J1" s="26"/>
    </row>
    <row r="2" spans="1:10" ht="19.899999999999999" customHeight="1">
      <c r="A2" s="1"/>
      <c r="B2" s="89" t="s">
        <v>63</v>
      </c>
      <c r="C2" s="89"/>
      <c r="D2" s="89"/>
      <c r="E2" s="89"/>
      <c r="F2" s="89"/>
      <c r="G2" s="89"/>
      <c r="H2" s="89"/>
      <c r="I2" s="89"/>
      <c r="J2" s="26" t="s">
        <v>4</v>
      </c>
    </row>
    <row r="3" spans="1:10" ht="17.100000000000001" customHeight="1">
      <c r="A3" s="1"/>
      <c r="B3" s="90"/>
      <c r="C3" s="90"/>
      <c r="D3" s="6"/>
      <c r="E3" s="6"/>
      <c r="F3" s="6"/>
      <c r="G3" s="22"/>
      <c r="I3" s="22" t="s">
        <v>6</v>
      </c>
      <c r="J3" s="26"/>
    </row>
    <row r="4" spans="1:10" ht="21.4" customHeight="1">
      <c r="A4" s="1"/>
      <c r="B4" s="98" t="s">
        <v>64</v>
      </c>
      <c r="C4" s="98" t="s">
        <v>65</v>
      </c>
      <c r="D4" s="98" t="s">
        <v>11</v>
      </c>
      <c r="E4" s="98" t="s">
        <v>66</v>
      </c>
      <c r="F4" s="101" t="s">
        <v>67</v>
      </c>
      <c r="G4" s="101"/>
      <c r="H4" s="101"/>
      <c r="I4" s="101"/>
      <c r="J4" s="26"/>
    </row>
    <row r="5" spans="1:10" ht="21.4" customHeight="1">
      <c r="A5" s="8"/>
      <c r="B5" s="98"/>
      <c r="C5" s="98"/>
      <c r="D5" s="98"/>
      <c r="E5" s="104"/>
      <c r="F5" s="102"/>
      <c r="G5" s="102" t="s">
        <v>68</v>
      </c>
      <c r="H5" s="102"/>
      <c r="I5" s="102"/>
      <c r="J5" s="26"/>
    </row>
    <row r="6" spans="1:10" ht="21.4" customHeight="1">
      <c r="A6" s="8"/>
      <c r="B6" s="98"/>
      <c r="C6" s="98"/>
      <c r="D6" s="98"/>
      <c r="E6" s="104"/>
      <c r="F6" s="102"/>
      <c r="G6" s="79" t="s">
        <v>69</v>
      </c>
      <c r="H6" s="79" t="s">
        <v>70</v>
      </c>
      <c r="I6" s="79" t="s">
        <v>71</v>
      </c>
      <c r="J6" s="19"/>
    </row>
    <row r="7" spans="1:10" ht="19.899999999999999" customHeight="1">
      <c r="A7" s="67"/>
      <c r="B7" s="99" t="s">
        <v>43</v>
      </c>
      <c r="C7" s="99"/>
      <c r="D7" s="69">
        <f>4963.88-75.48</f>
        <v>4888.3999999999996</v>
      </c>
      <c r="E7" s="69">
        <v>1505.4</v>
      </c>
      <c r="F7" s="80">
        <f>3458.48-75.48</f>
        <v>3383</v>
      </c>
      <c r="G7" s="80"/>
      <c r="H7" s="80"/>
      <c r="I7" s="80"/>
      <c r="J7" s="55"/>
    </row>
    <row r="8" spans="1:10" ht="19.899999999999999" customHeight="1">
      <c r="A8" s="8"/>
      <c r="B8" s="73" t="s">
        <v>72</v>
      </c>
      <c r="C8" s="25" t="s">
        <v>73</v>
      </c>
      <c r="D8" s="24">
        <v>184.38</v>
      </c>
      <c r="E8" s="24">
        <v>184.38</v>
      </c>
      <c r="F8" s="24"/>
      <c r="G8" s="24"/>
      <c r="H8" s="24"/>
      <c r="I8" s="24"/>
      <c r="J8" s="26"/>
    </row>
    <row r="9" spans="1:10" ht="19.899999999999999" customHeight="1">
      <c r="A9" s="8"/>
      <c r="B9" s="73" t="s">
        <v>74</v>
      </c>
      <c r="C9" s="25" t="s">
        <v>75</v>
      </c>
      <c r="D9" s="24">
        <v>184.38</v>
      </c>
      <c r="E9" s="24">
        <v>184.38</v>
      </c>
      <c r="F9" s="24"/>
      <c r="G9" s="24"/>
      <c r="H9" s="24"/>
      <c r="I9" s="24"/>
      <c r="J9" s="26"/>
    </row>
    <row r="10" spans="1:10" ht="19.899999999999999" customHeight="1">
      <c r="A10" s="103"/>
      <c r="B10" s="73" t="s">
        <v>76</v>
      </c>
      <c r="C10" s="25" t="s">
        <v>77</v>
      </c>
      <c r="D10" s="24">
        <v>1.52</v>
      </c>
      <c r="E10" s="24">
        <v>1.52</v>
      </c>
      <c r="F10" s="24"/>
      <c r="G10" s="24"/>
      <c r="H10" s="24"/>
      <c r="I10" s="24"/>
      <c r="J10" s="19"/>
    </row>
    <row r="11" spans="1:10" ht="19.899999999999999" customHeight="1">
      <c r="A11" s="103"/>
      <c r="B11" s="73" t="s">
        <v>78</v>
      </c>
      <c r="C11" s="25" t="s">
        <v>79</v>
      </c>
      <c r="D11" s="24">
        <v>121.91</v>
      </c>
      <c r="E11" s="24">
        <v>121.91</v>
      </c>
      <c r="F11" s="24"/>
      <c r="G11" s="24"/>
      <c r="H11" s="24"/>
      <c r="I11" s="24"/>
      <c r="J11" s="19"/>
    </row>
    <row r="12" spans="1:10" ht="19.899999999999999" customHeight="1">
      <c r="A12" s="103"/>
      <c r="B12" s="73" t="s">
        <v>80</v>
      </c>
      <c r="C12" s="25" t="s">
        <v>81</v>
      </c>
      <c r="D12" s="24">
        <v>60.95</v>
      </c>
      <c r="E12" s="24">
        <v>60.95</v>
      </c>
      <c r="F12" s="24"/>
      <c r="G12" s="24"/>
      <c r="H12" s="24"/>
      <c r="I12" s="24"/>
      <c r="J12" s="19"/>
    </row>
    <row r="13" spans="1:10" ht="19.899999999999999" customHeight="1">
      <c r="B13" s="73" t="s">
        <v>82</v>
      </c>
      <c r="C13" s="25" t="s">
        <v>83</v>
      </c>
      <c r="D13" s="24">
        <f>4669.28-75.48</f>
        <v>4593.8</v>
      </c>
      <c r="E13" s="24">
        <v>1210.8</v>
      </c>
      <c r="F13" s="24">
        <f>3458.48-75.48</f>
        <v>3383</v>
      </c>
      <c r="G13" s="24"/>
      <c r="H13" s="24"/>
      <c r="I13" s="24"/>
      <c r="J13" s="26"/>
    </row>
    <row r="14" spans="1:10" ht="19.899999999999999" customHeight="1">
      <c r="A14" s="8"/>
      <c r="B14" s="73" t="s">
        <v>84</v>
      </c>
      <c r="C14" s="25" t="s">
        <v>85</v>
      </c>
      <c r="D14" s="24">
        <f>4598.48-75.48</f>
        <v>4523</v>
      </c>
      <c r="E14" s="24">
        <v>1142.7</v>
      </c>
      <c r="F14" s="24">
        <f>3455.78-75.48</f>
        <v>3380.3</v>
      </c>
      <c r="G14" s="24"/>
      <c r="H14" s="24"/>
      <c r="I14" s="24"/>
      <c r="J14" s="26"/>
    </row>
    <row r="15" spans="1:10" ht="19.899999999999999" customHeight="1">
      <c r="A15" s="103"/>
      <c r="B15" s="73" t="s">
        <v>86</v>
      </c>
      <c r="C15" s="25" t="s">
        <v>87</v>
      </c>
      <c r="D15" s="24">
        <v>4392.7</v>
      </c>
      <c r="E15" s="24">
        <v>1142.7</v>
      </c>
      <c r="F15" s="24">
        <v>3250</v>
      </c>
      <c r="G15" s="24"/>
      <c r="H15" s="24"/>
      <c r="I15" s="24"/>
      <c r="J15" s="19"/>
    </row>
    <row r="16" spans="1:10" ht="19.899999999999999" customHeight="1">
      <c r="A16" s="103"/>
      <c r="B16" s="73" t="s">
        <v>88</v>
      </c>
      <c r="C16" s="25" t="s">
        <v>89</v>
      </c>
      <c r="D16" s="24">
        <v>10</v>
      </c>
      <c r="E16" s="24"/>
      <c r="F16" s="24">
        <v>10</v>
      </c>
      <c r="G16" s="24"/>
      <c r="H16" s="24"/>
      <c r="I16" s="24"/>
      <c r="J16" s="19"/>
    </row>
    <row r="17" spans="1:10" ht="19.899999999999999" customHeight="1">
      <c r="A17" s="103"/>
      <c r="B17" s="73" t="s">
        <v>90</v>
      </c>
      <c r="C17" s="25" t="s">
        <v>91</v>
      </c>
      <c r="D17" s="24">
        <f>165.78-75.48+2.7</f>
        <v>93</v>
      </c>
      <c r="E17" s="24"/>
      <c r="F17" s="24">
        <f>165.78-75.48+2.7</f>
        <v>93</v>
      </c>
      <c r="G17" s="24"/>
      <c r="H17" s="24"/>
      <c r="I17" s="24"/>
      <c r="J17" s="19"/>
    </row>
    <row r="18" spans="1:10" ht="19.899999999999999" customHeight="1">
      <c r="A18" s="103"/>
      <c r="B18" s="73" t="s">
        <v>92</v>
      </c>
      <c r="C18" s="25" t="s">
        <v>93</v>
      </c>
      <c r="D18" s="24">
        <v>30</v>
      </c>
      <c r="E18" s="24"/>
      <c r="F18" s="24">
        <v>30</v>
      </c>
      <c r="G18" s="24"/>
      <c r="H18" s="24"/>
      <c r="I18" s="24"/>
      <c r="J18" s="19"/>
    </row>
    <row r="19" spans="1:10" ht="19.899999999999999" customHeight="1">
      <c r="B19" s="73" t="s">
        <v>94</v>
      </c>
      <c r="C19" s="25" t="s">
        <v>95</v>
      </c>
      <c r="D19" s="24">
        <v>68.099999999999994</v>
      </c>
      <c r="E19" s="24">
        <v>68.099999999999994</v>
      </c>
      <c r="F19" s="24"/>
      <c r="G19" s="24"/>
      <c r="H19" s="24"/>
      <c r="I19" s="24"/>
      <c r="J19" s="26"/>
    </row>
    <row r="20" spans="1:10" ht="19.899999999999999" customHeight="1">
      <c r="A20" s="103"/>
      <c r="B20" s="73" t="s">
        <v>96</v>
      </c>
      <c r="C20" s="25" t="s">
        <v>97</v>
      </c>
      <c r="D20" s="24">
        <v>38.049999999999997</v>
      </c>
      <c r="E20" s="24">
        <v>38.049999999999997</v>
      </c>
      <c r="F20" s="24"/>
      <c r="G20" s="24"/>
      <c r="H20" s="24"/>
      <c r="I20" s="24"/>
      <c r="J20" s="19"/>
    </row>
    <row r="21" spans="1:10" ht="19.899999999999999" customHeight="1">
      <c r="A21" s="103"/>
      <c r="B21" s="73" t="s">
        <v>98</v>
      </c>
      <c r="C21" s="25" t="s">
        <v>99</v>
      </c>
      <c r="D21" s="24">
        <v>30.05</v>
      </c>
      <c r="E21" s="24">
        <v>30.05</v>
      </c>
      <c r="F21" s="24"/>
      <c r="G21" s="24"/>
      <c r="H21" s="24"/>
      <c r="I21" s="24"/>
      <c r="J21" s="19"/>
    </row>
    <row r="22" spans="1:10" ht="19.899999999999999" customHeight="1">
      <c r="B22" s="73" t="s">
        <v>100</v>
      </c>
      <c r="C22" s="25" t="s">
        <v>101</v>
      </c>
      <c r="D22" s="24">
        <v>110.22</v>
      </c>
      <c r="E22" s="24">
        <v>110.22</v>
      </c>
      <c r="F22" s="24"/>
      <c r="G22" s="24"/>
      <c r="H22" s="24"/>
      <c r="I22" s="24"/>
      <c r="J22" s="26"/>
    </row>
    <row r="23" spans="1:10" ht="19.899999999999999" customHeight="1">
      <c r="A23" s="8"/>
      <c r="B23" s="73" t="s">
        <v>102</v>
      </c>
      <c r="C23" s="25" t="s">
        <v>103</v>
      </c>
      <c r="D23" s="24">
        <v>110.22</v>
      </c>
      <c r="E23" s="24">
        <v>110.22</v>
      </c>
      <c r="F23" s="24"/>
      <c r="G23" s="24"/>
      <c r="H23" s="24"/>
      <c r="I23" s="24"/>
      <c r="J23" s="26"/>
    </row>
    <row r="24" spans="1:10" ht="19.899999999999999" customHeight="1">
      <c r="A24" s="8"/>
      <c r="B24" s="73" t="s">
        <v>104</v>
      </c>
      <c r="C24" s="25" t="s">
        <v>105</v>
      </c>
      <c r="D24" s="24">
        <v>110.22</v>
      </c>
      <c r="E24" s="24">
        <v>110.22</v>
      </c>
      <c r="F24" s="24"/>
      <c r="G24" s="24"/>
      <c r="H24" s="24"/>
      <c r="I24" s="24"/>
      <c r="J24" s="19"/>
    </row>
    <row r="25" spans="1:10" ht="8.4499999999999993" customHeight="1">
      <c r="A25" s="70"/>
      <c r="B25" s="70"/>
      <c r="C25" s="70"/>
      <c r="D25" s="70"/>
      <c r="E25" s="70"/>
      <c r="F25" s="70"/>
      <c r="G25" s="70"/>
      <c r="H25" s="16"/>
      <c r="I25" s="16"/>
      <c r="J25" s="15"/>
    </row>
  </sheetData>
  <mergeCells count="14">
    <mergeCell ref="B7:C7"/>
    <mergeCell ref="A10:A12"/>
    <mergeCell ref="A15:A18"/>
    <mergeCell ref="A20:A21"/>
    <mergeCell ref="B4:B6"/>
    <mergeCell ref="C4:C6"/>
    <mergeCell ref="B1:C1"/>
    <mergeCell ref="B2:I2"/>
    <mergeCell ref="B3:C3"/>
    <mergeCell ref="F4:I4"/>
    <mergeCell ref="G5:I5"/>
    <mergeCell ref="D4:D6"/>
    <mergeCell ref="E4:E6"/>
    <mergeCell ref="F5:F6"/>
  </mergeCells>
  <phoneticPr fontId="16"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F45"/>
  <sheetViews>
    <sheetView workbookViewId="0">
      <selection activeCell="E17" sqref="E17"/>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s>
  <sheetData>
    <row r="1" spans="1:6" ht="14.25" customHeight="1">
      <c r="A1" s="3"/>
      <c r="B1" s="2" t="s">
        <v>106</v>
      </c>
      <c r="C1" s="3"/>
      <c r="D1" s="3"/>
      <c r="E1" s="3" t="s">
        <v>3</v>
      </c>
      <c r="F1" s="1"/>
    </row>
    <row r="2" spans="1:6" ht="19.899999999999999" customHeight="1">
      <c r="A2" s="3"/>
      <c r="B2" s="89" t="s">
        <v>107</v>
      </c>
      <c r="C2" s="89"/>
      <c r="D2" s="89"/>
      <c r="E2" s="89"/>
      <c r="F2" s="1" t="s">
        <v>4</v>
      </c>
    </row>
    <row r="3" spans="1:6" ht="17.100000000000001" customHeight="1">
      <c r="A3" s="6"/>
      <c r="B3" s="90" t="s">
        <v>35</v>
      </c>
      <c r="C3" s="90"/>
      <c r="D3" s="6"/>
      <c r="E3" s="22" t="s">
        <v>6</v>
      </c>
      <c r="F3" s="77"/>
    </row>
    <row r="4" spans="1:6" ht="21.4" customHeight="1">
      <c r="A4" s="1"/>
      <c r="B4" s="98" t="s">
        <v>7</v>
      </c>
      <c r="C4" s="98"/>
      <c r="D4" s="98" t="s">
        <v>8</v>
      </c>
      <c r="E4" s="98"/>
      <c r="F4" s="1"/>
    </row>
    <row r="5" spans="1:6" ht="21.4" customHeight="1">
      <c r="A5" s="1"/>
      <c r="B5" s="66" t="s">
        <v>9</v>
      </c>
      <c r="C5" s="66" t="s">
        <v>10</v>
      </c>
      <c r="D5" s="66" t="s">
        <v>9</v>
      </c>
      <c r="E5" s="66" t="s">
        <v>10</v>
      </c>
      <c r="F5" s="1"/>
    </row>
    <row r="6" spans="1:6" ht="19.899999999999999" customHeight="1">
      <c r="A6" s="1"/>
      <c r="B6" s="78" t="s">
        <v>108</v>
      </c>
      <c r="C6" s="21">
        <v>4888.3999999999996</v>
      </c>
      <c r="D6" s="78" t="s">
        <v>109</v>
      </c>
      <c r="E6" s="21">
        <v>4888.3999999999996</v>
      </c>
      <c r="F6" s="1"/>
    </row>
    <row r="7" spans="1:6" ht="19.899999999999999" customHeight="1">
      <c r="A7" s="100"/>
      <c r="B7" s="13" t="s">
        <v>110</v>
      </c>
      <c r="C7" s="21">
        <v>4888.3999999999996</v>
      </c>
      <c r="D7" s="13" t="s">
        <v>111</v>
      </c>
      <c r="E7" s="21"/>
      <c r="F7" s="1"/>
    </row>
    <row r="8" spans="1:6" ht="19.899999999999999" customHeight="1">
      <c r="A8" s="100"/>
      <c r="B8" s="13" t="s">
        <v>112</v>
      </c>
      <c r="C8" s="21"/>
      <c r="D8" s="13" t="s">
        <v>113</v>
      </c>
      <c r="E8" s="21"/>
      <c r="F8" s="1"/>
    </row>
    <row r="9" spans="1:6" ht="19.899999999999999" customHeight="1">
      <c r="A9" s="100"/>
      <c r="B9" s="13" t="s">
        <v>114</v>
      </c>
      <c r="C9" s="21"/>
      <c r="D9" s="13" t="s">
        <v>115</v>
      </c>
      <c r="E9" s="21"/>
      <c r="F9" s="1"/>
    </row>
    <row r="10" spans="1:6" ht="19.899999999999999" customHeight="1">
      <c r="A10" s="100"/>
      <c r="B10" s="13" t="s">
        <v>59</v>
      </c>
      <c r="C10" s="21"/>
      <c r="D10" s="13" t="s">
        <v>116</v>
      </c>
      <c r="E10" s="21"/>
      <c r="F10" s="1"/>
    </row>
    <row r="11" spans="1:6" ht="19.899999999999999" customHeight="1">
      <c r="A11" s="100"/>
      <c r="B11" s="13" t="s">
        <v>59</v>
      </c>
      <c r="C11" s="21"/>
      <c r="D11" s="13" t="s">
        <v>117</v>
      </c>
      <c r="E11" s="21"/>
      <c r="F11" s="1"/>
    </row>
    <row r="12" spans="1:6" ht="19.899999999999999" customHeight="1">
      <c r="A12" s="100"/>
      <c r="B12" s="13" t="s">
        <v>59</v>
      </c>
      <c r="C12" s="21"/>
      <c r="D12" s="13" t="s">
        <v>118</v>
      </c>
      <c r="E12" s="21"/>
      <c r="F12" s="1"/>
    </row>
    <row r="13" spans="1:6" ht="19.899999999999999" customHeight="1">
      <c r="A13" s="100"/>
      <c r="B13" s="13" t="s">
        <v>59</v>
      </c>
      <c r="C13" s="21"/>
      <c r="D13" s="13" t="s">
        <v>119</v>
      </c>
      <c r="E13" s="21"/>
      <c r="F13" s="1"/>
    </row>
    <row r="14" spans="1:6" ht="19.899999999999999" customHeight="1">
      <c r="A14" s="100"/>
      <c r="B14" s="13" t="s">
        <v>59</v>
      </c>
      <c r="C14" s="21"/>
      <c r="D14" s="13" t="s">
        <v>120</v>
      </c>
      <c r="E14" s="21">
        <v>184.38</v>
      </c>
      <c r="F14" s="1"/>
    </row>
    <row r="15" spans="1:6" ht="19.899999999999999" customHeight="1">
      <c r="A15" s="100"/>
      <c r="B15" s="13" t="s">
        <v>59</v>
      </c>
      <c r="C15" s="21"/>
      <c r="D15" s="13" t="s">
        <v>121</v>
      </c>
      <c r="E15" s="21"/>
      <c r="F15" s="1"/>
    </row>
    <row r="16" spans="1:6" ht="19.899999999999999" customHeight="1">
      <c r="A16" s="100"/>
      <c r="B16" s="13" t="s">
        <v>59</v>
      </c>
      <c r="C16" s="21"/>
      <c r="D16" s="13" t="s">
        <v>122</v>
      </c>
      <c r="E16" s="21">
        <f>4669.28-75.48</f>
        <v>4593.8</v>
      </c>
      <c r="F16" s="1"/>
    </row>
    <row r="17" spans="1:6" ht="19.899999999999999" customHeight="1">
      <c r="A17" s="100"/>
      <c r="B17" s="13" t="s">
        <v>59</v>
      </c>
      <c r="C17" s="21"/>
      <c r="D17" s="13" t="s">
        <v>123</v>
      </c>
      <c r="E17" s="21"/>
      <c r="F17" s="1"/>
    </row>
    <row r="18" spans="1:6" ht="19.899999999999999" customHeight="1">
      <c r="A18" s="100"/>
      <c r="B18" s="13" t="s">
        <v>59</v>
      </c>
      <c r="C18" s="21"/>
      <c r="D18" s="13" t="s">
        <v>124</v>
      </c>
      <c r="E18" s="21"/>
      <c r="F18" s="1"/>
    </row>
    <row r="19" spans="1:6" ht="19.899999999999999" customHeight="1">
      <c r="A19" s="100"/>
      <c r="B19" s="13" t="s">
        <v>59</v>
      </c>
      <c r="C19" s="21"/>
      <c r="D19" s="13" t="s">
        <v>125</v>
      </c>
      <c r="E19" s="21"/>
      <c r="F19" s="1"/>
    </row>
    <row r="20" spans="1:6" ht="19.899999999999999" customHeight="1">
      <c r="A20" s="100"/>
      <c r="B20" s="13" t="s">
        <v>59</v>
      </c>
      <c r="C20" s="21"/>
      <c r="D20" s="13" t="s">
        <v>126</v>
      </c>
      <c r="E20" s="21"/>
      <c r="F20" s="1"/>
    </row>
    <row r="21" spans="1:6" ht="19.899999999999999" customHeight="1">
      <c r="A21" s="100"/>
      <c r="B21" s="13" t="s">
        <v>59</v>
      </c>
      <c r="C21" s="21"/>
      <c r="D21" s="13" t="s">
        <v>127</v>
      </c>
      <c r="E21" s="21"/>
      <c r="F21" s="1"/>
    </row>
    <row r="22" spans="1:6" ht="19.899999999999999" customHeight="1">
      <c r="A22" s="100"/>
      <c r="B22" s="13" t="s">
        <v>59</v>
      </c>
      <c r="C22" s="21"/>
      <c r="D22" s="13" t="s">
        <v>128</v>
      </c>
      <c r="E22" s="21"/>
      <c r="F22" s="1"/>
    </row>
    <row r="23" spans="1:6" ht="19.899999999999999" customHeight="1">
      <c r="A23" s="100"/>
      <c r="B23" s="13" t="s">
        <v>59</v>
      </c>
      <c r="C23" s="21"/>
      <c r="D23" s="13" t="s">
        <v>129</v>
      </c>
      <c r="E23" s="21"/>
      <c r="F23" s="1"/>
    </row>
    <row r="24" spans="1:6" ht="19.899999999999999" customHeight="1">
      <c r="A24" s="100"/>
      <c r="B24" s="13" t="s">
        <v>59</v>
      </c>
      <c r="C24" s="21"/>
      <c r="D24" s="13" t="s">
        <v>130</v>
      </c>
      <c r="E24" s="21"/>
      <c r="F24" s="1"/>
    </row>
    <row r="25" spans="1:6" ht="19.899999999999999" customHeight="1">
      <c r="A25" s="100"/>
      <c r="B25" s="13" t="s">
        <v>59</v>
      </c>
      <c r="C25" s="21"/>
      <c r="D25" s="13" t="s">
        <v>131</v>
      </c>
      <c r="E25" s="21"/>
      <c r="F25" s="1"/>
    </row>
    <row r="26" spans="1:6" ht="19.899999999999999" customHeight="1">
      <c r="A26" s="100"/>
      <c r="B26" s="13" t="s">
        <v>59</v>
      </c>
      <c r="C26" s="21"/>
      <c r="D26" s="13" t="s">
        <v>132</v>
      </c>
      <c r="E26" s="21">
        <v>110.22</v>
      </c>
      <c r="F26" s="1"/>
    </row>
    <row r="27" spans="1:6" ht="19.899999999999999" customHeight="1">
      <c r="A27" s="100"/>
      <c r="B27" s="13" t="s">
        <v>59</v>
      </c>
      <c r="C27" s="21"/>
      <c r="D27" s="13" t="s">
        <v>133</v>
      </c>
      <c r="E27" s="21"/>
      <c r="F27" s="1"/>
    </row>
    <row r="28" spans="1:6" ht="19.899999999999999" customHeight="1">
      <c r="A28" s="100"/>
      <c r="B28" s="13" t="s">
        <v>59</v>
      </c>
      <c r="C28" s="21"/>
      <c r="D28" s="13" t="s">
        <v>134</v>
      </c>
      <c r="E28" s="21"/>
      <c r="F28" s="1"/>
    </row>
    <row r="29" spans="1:6" ht="19.899999999999999" customHeight="1">
      <c r="A29" s="100"/>
      <c r="B29" s="13" t="s">
        <v>59</v>
      </c>
      <c r="C29" s="21"/>
      <c r="D29" s="13" t="s">
        <v>135</v>
      </c>
      <c r="E29" s="21"/>
      <c r="F29" s="1"/>
    </row>
    <row r="30" spans="1:6" ht="19.899999999999999" customHeight="1">
      <c r="A30" s="100"/>
      <c r="B30" s="13" t="s">
        <v>59</v>
      </c>
      <c r="C30" s="21"/>
      <c r="D30" s="13" t="s">
        <v>136</v>
      </c>
      <c r="E30" s="21"/>
      <c r="F30" s="1"/>
    </row>
    <row r="31" spans="1:6" ht="19.899999999999999" customHeight="1">
      <c r="A31" s="100"/>
      <c r="B31" s="13" t="s">
        <v>59</v>
      </c>
      <c r="C31" s="21"/>
      <c r="D31" s="13" t="s">
        <v>137</v>
      </c>
      <c r="E31" s="21"/>
      <c r="F31" s="1"/>
    </row>
    <row r="32" spans="1:6" ht="19.899999999999999" customHeight="1">
      <c r="A32" s="100"/>
      <c r="B32" s="13" t="s">
        <v>59</v>
      </c>
      <c r="C32" s="21"/>
      <c r="D32" s="13" t="s">
        <v>138</v>
      </c>
      <c r="E32" s="21"/>
      <c r="F32" s="1"/>
    </row>
    <row r="33" spans="1:6" ht="19.899999999999999" customHeight="1">
      <c r="A33" s="100"/>
      <c r="B33" s="13" t="s">
        <v>59</v>
      </c>
      <c r="C33" s="21"/>
      <c r="D33" s="13" t="s">
        <v>139</v>
      </c>
      <c r="E33" s="21"/>
      <c r="F33" s="1"/>
    </row>
    <row r="34" spans="1:6" ht="19.899999999999999" customHeight="1">
      <c r="A34" s="1"/>
      <c r="B34" s="78" t="s">
        <v>140</v>
      </c>
      <c r="C34" s="21"/>
      <c r="D34" s="78" t="s">
        <v>141</v>
      </c>
      <c r="E34" s="21"/>
      <c r="F34" s="1"/>
    </row>
    <row r="35" spans="1:6" ht="19.899999999999999" customHeight="1">
      <c r="A35" s="100"/>
      <c r="B35" s="13" t="s">
        <v>142</v>
      </c>
      <c r="C35" s="21"/>
      <c r="D35" s="13" t="s">
        <v>59</v>
      </c>
      <c r="E35" s="21"/>
      <c r="F35" s="1"/>
    </row>
    <row r="36" spans="1:6" ht="19.899999999999999" customHeight="1">
      <c r="A36" s="100"/>
      <c r="B36" s="13" t="s">
        <v>143</v>
      </c>
      <c r="C36" s="21"/>
      <c r="D36" s="13" t="s">
        <v>59</v>
      </c>
      <c r="E36" s="21"/>
      <c r="F36" s="1"/>
    </row>
    <row r="37" spans="1:6" ht="19.899999999999999" customHeight="1">
      <c r="A37" s="100"/>
      <c r="B37" s="13" t="s">
        <v>144</v>
      </c>
      <c r="C37" s="21"/>
      <c r="D37" s="13" t="s">
        <v>59</v>
      </c>
      <c r="E37" s="21"/>
      <c r="F37" s="1"/>
    </row>
    <row r="38" spans="1:6" ht="19.899999999999999" customHeight="1">
      <c r="A38" s="100"/>
      <c r="B38" s="13" t="s">
        <v>145</v>
      </c>
      <c r="C38" s="21"/>
      <c r="D38" s="13" t="s">
        <v>59</v>
      </c>
      <c r="E38" s="21"/>
      <c r="F38" s="1"/>
    </row>
    <row r="39" spans="1:6" ht="19.899999999999999" customHeight="1">
      <c r="A39" s="100"/>
      <c r="B39" s="13" t="s">
        <v>146</v>
      </c>
      <c r="C39" s="21"/>
      <c r="D39" s="13" t="s">
        <v>59</v>
      </c>
      <c r="E39" s="21"/>
      <c r="F39" s="1"/>
    </row>
    <row r="40" spans="1:6" ht="19.899999999999999" customHeight="1">
      <c r="A40" s="100"/>
      <c r="B40" s="13" t="s">
        <v>147</v>
      </c>
      <c r="C40" s="21"/>
      <c r="D40" s="13" t="s">
        <v>59</v>
      </c>
      <c r="E40" s="21"/>
      <c r="F40" s="1"/>
    </row>
    <row r="41" spans="1:6" ht="19.899999999999999" customHeight="1">
      <c r="A41" s="100"/>
      <c r="B41" s="13" t="s">
        <v>148</v>
      </c>
      <c r="C41" s="21"/>
      <c r="D41" s="13" t="s">
        <v>59</v>
      </c>
      <c r="E41" s="21"/>
      <c r="F41" s="1"/>
    </row>
    <row r="42" spans="1:6" ht="19.899999999999999" customHeight="1">
      <c r="A42" s="100"/>
      <c r="B42" s="13" t="s">
        <v>149</v>
      </c>
      <c r="C42" s="21"/>
      <c r="D42" s="13" t="s">
        <v>59</v>
      </c>
      <c r="E42" s="21"/>
      <c r="F42" s="1"/>
    </row>
    <row r="43" spans="1:6" ht="19.899999999999999" customHeight="1">
      <c r="A43" s="100"/>
      <c r="B43" s="13" t="s">
        <v>150</v>
      </c>
      <c r="C43" s="21"/>
      <c r="D43" s="13" t="s">
        <v>59</v>
      </c>
      <c r="E43" s="21"/>
      <c r="F43" s="1"/>
    </row>
    <row r="44" spans="1:6" ht="19.899999999999999" customHeight="1">
      <c r="A44" s="1"/>
      <c r="B44" s="68" t="s">
        <v>31</v>
      </c>
      <c r="C44" s="21">
        <v>4888.3999999999996</v>
      </c>
      <c r="D44" s="68" t="s">
        <v>32</v>
      </c>
      <c r="E44" s="21">
        <v>4888.3999999999996</v>
      </c>
      <c r="F44" s="1"/>
    </row>
    <row r="45" spans="1:6" ht="8.4499999999999993" customHeight="1">
      <c r="A45" s="16"/>
      <c r="B45" s="16"/>
      <c r="C45" s="16"/>
      <c r="D45" s="16"/>
      <c r="E45" s="16"/>
      <c r="F45" s="15"/>
    </row>
  </sheetData>
  <mergeCells count="6">
    <mergeCell ref="A35:A43"/>
    <mergeCell ref="B2:E2"/>
    <mergeCell ref="B3:C3"/>
    <mergeCell ref="B4:C4"/>
    <mergeCell ref="D4:E4"/>
    <mergeCell ref="A7:A33"/>
  </mergeCells>
  <phoneticPr fontId="16"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I24"/>
  <sheetViews>
    <sheetView workbookViewId="0">
      <selection activeCell="H6" sqref="H6"/>
    </sheetView>
  </sheetViews>
  <sheetFormatPr defaultColWidth="10" defaultRowHeight="13.5"/>
  <cols>
    <col min="1" max="1" width="1.5" customWidth="1"/>
    <col min="2" max="2" width="18.375" customWidth="1"/>
    <col min="3" max="3" width="41" customWidth="1"/>
    <col min="4" max="8" width="16.375" customWidth="1"/>
    <col min="9" max="9" width="1.5" customWidth="1"/>
  </cols>
  <sheetData>
    <row r="1" spans="1:9" ht="14.25" customHeight="1">
      <c r="A1" s="38"/>
      <c r="B1" s="29" t="s">
        <v>151</v>
      </c>
      <c r="C1" s="29"/>
      <c r="D1" s="28"/>
      <c r="E1" s="28"/>
      <c r="F1" s="17"/>
      <c r="G1" s="17"/>
      <c r="H1" s="28"/>
      <c r="I1" s="38"/>
    </row>
    <row r="2" spans="1:9" ht="19.899999999999999" customHeight="1">
      <c r="A2" s="38"/>
      <c r="B2" s="89" t="s">
        <v>152</v>
      </c>
      <c r="C2" s="89"/>
      <c r="D2" s="89"/>
      <c r="E2" s="89"/>
      <c r="F2" s="89"/>
      <c r="G2" s="89"/>
      <c r="H2" s="89"/>
      <c r="I2" s="38" t="s">
        <v>4</v>
      </c>
    </row>
    <row r="3" spans="1:9" ht="17.100000000000001" customHeight="1">
      <c r="A3" s="38"/>
      <c r="B3" s="31"/>
      <c r="C3" s="5"/>
      <c r="D3" s="30"/>
      <c r="E3" s="30"/>
      <c r="F3" s="5"/>
      <c r="G3" s="5"/>
      <c r="H3" s="36" t="s">
        <v>6</v>
      </c>
      <c r="I3" s="38"/>
    </row>
    <row r="4" spans="1:9" ht="21.4" customHeight="1">
      <c r="A4" s="38"/>
      <c r="B4" s="98" t="s">
        <v>64</v>
      </c>
      <c r="C4" s="98" t="s">
        <v>65</v>
      </c>
      <c r="D4" s="105" t="s">
        <v>11</v>
      </c>
      <c r="E4" s="105" t="s">
        <v>66</v>
      </c>
      <c r="F4" s="105"/>
      <c r="G4" s="105"/>
      <c r="H4" s="105" t="s">
        <v>67</v>
      </c>
      <c r="I4" s="38"/>
    </row>
    <row r="5" spans="1:9" ht="21.4" customHeight="1">
      <c r="A5" s="38"/>
      <c r="B5" s="98"/>
      <c r="C5" s="98"/>
      <c r="D5" s="105"/>
      <c r="E5" s="33" t="s">
        <v>39</v>
      </c>
      <c r="F5" s="33" t="s">
        <v>153</v>
      </c>
      <c r="G5" s="33" t="s">
        <v>154</v>
      </c>
      <c r="H5" s="105"/>
      <c r="I5" s="38"/>
    </row>
    <row r="6" spans="1:9" ht="19.899999999999999" customHeight="1">
      <c r="A6" s="45"/>
      <c r="B6" s="99" t="s">
        <v>43</v>
      </c>
      <c r="C6" s="99"/>
      <c r="D6" s="69">
        <f>4963.88-75.48</f>
        <v>4888.3999999999996</v>
      </c>
      <c r="E6" s="69">
        <v>1505.4</v>
      </c>
      <c r="F6" s="69">
        <v>1350.9</v>
      </c>
      <c r="G6" s="69">
        <v>154.5</v>
      </c>
      <c r="H6" s="69">
        <f>3458.48-75.48</f>
        <v>3383</v>
      </c>
      <c r="I6" s="45"/>
    </row>
    <row r="7" spans="1:9" ht="19.899999999999999" customHeight="1">
      <c r="A7" s="38"/>
      <c r="B7" s="73" t="s">
        <v>72</v>
      </c>
      <c r="C7" s="25" t="s">
        <v>73</v>
      </c>
      <c r="D7" s="21">
        <v>184.38</v>
      </c>
      <c r="E7" s="21">
        <v>184.38</v>
      </c>
      <c r="F7" s="24">
        <v>184.38</v>
      </c>
      <c r="G7" s="24"/>
      <c r="H7" s="24"/>
      <c r="I7" s="38"/>
    </row>
    <row r="8" spans="1:9" ht="19.899999999999999" customHeight="1">
      <c r="A8" s="19"/>
      <c r="B8" s="73" t="s">
        <v>74</v>
      </c>
      <c r="C8" s="25" t="s">
        <v>75</v>
      </c>
      <c r="D8" s="21">
        <v>184.38</v>
      </c>
      <c r="E8" s="21">
        <v>184.38</v>
      </c>
      <c r="F8" s="24">
        <v>184.38</v>
      </c>
      <c r="G8" s="24"/>
      <c r="H8" s="24"/>
      <c r="I8" s="19"/>
    </row>
    <row r="9" spans="1:9" ht="19.899999999999999" customHeight="1">
      <c r="A9" s="106"/>
      <c r="B9" s="73" t="s">
        <v>76</v>
      </c>
      <c r="C9" s="25" t="s">
        <v>77</v>
      </c>
      <c r="D9" s="21">
        <v>1.52</v>
      </c>
      <c r="E9" s="21">
        <v>1.52</v>
      </c>
      <c r="F9" s="24">
        <v>1.52</v>
      </c>
      <c r="G9" s="24"/>
      <c r="H9" s="24"/>
      <c r="I9" s="45"/>
    </row>
    <row r="10" spans="1:9" ht="19.899999999999999" customHeight="1">
      <c r="A10" s="106"/>
      <c r="B10" s="73" t="s">
        <v>78</v>
      </c>
      <c r="C10" s="25" t="s">
        <v>79</v>
      </c>
      <c r="D10" s="21">
        <v>121.91</v>
      </c>
      <c r="E10" s="21">
        <v>121.91</v>
      </c>
      <c r="F10" s="24">
        <v>121.91</v>
      </c>
      <c r="G10" s="24"/>
      <c r="H10" s="24"/>
      <c r="I10" s="45"/>
    </row>
    <row r="11" spans="1:9" ht="19.899999999999999" customHeight="1">
      <c r="A11" s="106"/>
      <c r="B11" s="73" t="s">
        <v>80</v>
      </c>
      <c r="C11" s="25" t="s">
        <v>81</v>
      </c>
      <c r="D11" s="21">
        <v>60.95</v>
      </c>
      <c r="E11" s="21">
        <v>60.95</v>
      </c>
      <c r="F11" s="24">
        <v>60.95</v>
      </c>
      <c r="G11" s="24"/>
      <c r="H11" s="24"/>
      <c r="I11" s="45"/>
    </row>
    <row r="12" spans="1:9" ht="19.899999999999999" customHeight="1">
      <c r="B12" s="73" t="s">
        <v>82</v>
      </c>
      <c r="C12" s="25" t="s">
        <v>83</v>
      </c>
      <c r="D12" s="21">
        <f>4669.28-75.48</f>
        <v>4593.8</v>
      </c>
      <c r="E12" s="21">
        <v>1210.8</v>
      </c>
      <c r="F12" s="24">
        <v>1056.3</v>
      </c>
      <c r="G12" s="24">
        <v>154.5</v>
      </c>
      <c r="H12" s="24">
        <f>3458.48-75.48</f>
        <v>3383</v>
      </c>
      <c r="I12" s="38"/>
    </row>
    <row r="13" spans="1:9" ht="19.899999999999999" customHeight="1">
      <c r="A13" s="19"/>
      <c r="B13" s="73" t="s">
        <v>84</v>
      </c>
      <c r="C13" s="25" t="s">
        <v>85</v>
      </c>
      <c r="D13" s="21">
        <f>4598.48-75.48</f>
        <v>4523</v>
      </c>
      <c r="E13" s="21">
        <v>1142.7</v>
      </c>
      <c r="F13" s="24">
        <v>988.2</v>
      </c>
      <c r="G13" s="24">
        <v>154.5</v>
      </c>
      <c r="H13" s="24">
        <f>3455.78-75.48</f>
        <v>3380.3</v>
      </c>
      <c r="I13" s="19"/>
    </row>
    <row r="14" spans="1:9" ht="19.899999999999999" customHeight="1">
      <c r="B14" s="73" t="s">
        <v>86</v>
      </c>
      <c r="C14" s="25" t="s">
        <v>87</v>
      </c>
      <c r="D14" s="21">
        <v>4392.7</v>
      </c>
      <c r="E14" s="21">
        <v>1142.7</v>
      </c>
      <c r="F14" s="24">
        <v>988.2</v>
      </c>
      <c r="G14" s="24">
        <v>154.5</v>
      </c>
      <c r="H14" s="24">
        <v>3250</v>
      </c>
      <c r="I14" s="45"/>
    </row>
    <row r="15" spans="1:9" ht="19.899999999999999" customHeight="1">
      <c r="B15" s="73" t="s">
        <v>88</v>
      </c>
      <c r="C15" s="25" t="s">
        <v>89</v>
      </c>
      <c r="D15" s="21">
        <v>10</v>
      </c>
      <c r="E15" s="21"/>
      <c r="F15" s="24"/>
      <c r="G15" s="24"/>
      <c r="H15" s="24">
        <v>10</v>
      </c>
      <c r="I15" s="45"/>
    </row>
    <row r="16" spans="1:9" ht="19.899999999999999" customHeight="1">
      <c r="B16" s="73" t="s">
        <v>90</v>
      </c>
      <c r="C16" s="25" t="s">
        <v>91</v>
      </c>
      <c r="D16" s="21">
        <f>165.78-75.48+2.7</f>
        <v>93</v>
      </c>
      <c r="E16" s="21"/>
      <c r="F16" s="24"/>
      <c r="G16" s="24"/>
      <c r="H16" s="21">
        <f>165.78-75.48+2.7</f>
        <v>93</v>
      </c>
      <c r="I16" s="45"/>
    </row>
    <row r="17" spans="1:9" ht="19.899999999999999" customHeight="1">
      <c r="B17" s="73" t="s">
        <v>92</v>
      </c>
      <c r="C17" s="25" t="s">
        <v>93</v>
      </c>
      <c r="D17" s="21">
        <v>30</v>
      </c>
      <c r="E17" s="21"/>
      <c r="F17" s="24"/>
      <c r="G17" s="24"/>
      <c r="H17" s="24">
        <v>30</v>
      </c>
      <c r="I17" s="45"/>
    </row>
    <row r="18" spans="1:9" ht="19.899999999999999" customHeight="1">
      <c r="B18" s="73" t="s">
        <v>94</v>
      </c>
      <c r="C18" s="25" t="s">
        <v>95</v>
      </c>
      <c r="D18" s="21">
        <v>68.099999999999994</v>
      </c>
      <c r="E18" s="21">
        <v>68.099999999999994</v>
      </c>
      <c r="F18" s="24">
        <v>68.099999999999994</v>
      </c>
      <c r="G18" s="24"/>
      <c r="H18" s="24"/>
      <c r="I18" s="19"/>
    </row>
    <row r="19" spans="1:9" ht="19.899999999999999" customHeight="1">
      <c r="B19" s="73" t="s">
        <v>96</v>
      </c>
      <c r="C19" s="25" t="s">
        <v>97</v>
      </c>
      <c r="D19" s="21">
        <v>38.049999999999997</v>
      </c>
      <c r="E19" s="21">
        <v>38.049999999999997</v>
      </c>
      <c r="F19" s="24">
        <v>38.049999999999997</v>
      </c>
      <c r="G19" s="24"/>
      <c r="H19" s="24"/>
      <c r="I19" s="45"/>
    </row>
    <row r="20" spans="1:9" ht="19.899999999999999" customHeight="1">
      <c r="B20" s="73" t="s">
        <v>98</v>
      </c>
      <c r="C20" s="25" t="s">
        <v>99</v>
      </c>
      <c r="D20" s="21">
        <v>30.05</v>
      </c>
      <c r="E20" s="21">
        <v>30.05</v>
      </c>
      <c r="F20" s="24">
        <v>30.05</v>
      </c>
      <c r="G20" s="24"/>
      <c r="H20" s="24"/>
      <c r="I20" s="45"/>
    </row>
    <row r="21" spans="1:9" ht="19.899999999999999" customHeight="1">
      <c r="B21" s="73" t="s">
        <v>100</v>
      </c>
      <c r="C21" s="25" t="s">
        <v>101</v>
      </c>
      <c r="D21" s="21">
        <v>110.22</v>
      </c>
      <c r="E21" s="21">
        <v>110.22</v>
      </c>
      <c r="F21" s="24">
        <v>110.22</v>
      </c>
      <c r="G21" s="24"/>
      <c r="H21" s="24"/>
      <c r="I21" s="38"/>
    </row>
    <row r="22" spans="1:9" ht="19.899999999999999" customHeight="1">
      <c r="A22" s="19"/>
      <c r="B22" s="73" t="s">
        <v>102</v>
      </c>
      <c r="C22" s="25" t="s">
        <v>103</v>
      </c>
      <c r="D22" s="21">
        <v>110.22</v>
      </c>
      <c r="E22" s="21">
        <v>110.22</v>
      </c>
      <c r="F22" s="24">
        <v>110.22</v>
      </c>
      <c r="G22" s="24"/>
      <c r="H22" s="24"/>
      <c r="I22" s="19"/>
    </row>
    <row r="23" spans="1:9" ht="19.899999999999999" customHeight="1">
      <c r="B23" s="73" t="s">
        <v>104</v>
      </c>
      <c r="C23" s="25" t="s">
        <v>105</v>
      </c>
      <c r="D23" s="21">
        <v>110.22</v>
      </c>
      <c r="E23" s="21">
        <v>110.22</v>
      </c>
      <c r="F23" s="24">
        <v>110.22</v>
      </c>
      <c r="G23" s="24"/>
      <c r="H23" s="24"/>
      <c r="I23" s="45"/>
    </row>
    <row r="24" spans="1:9" ht="11.25" customHeight="1">
      <c r="A24" s="16"/>
      <c r="B24" s="16" t="s">
        <v>4</v>
      </c>
      <c r="C24" s="16"/>
      <c r="D24" s="16"/>
      <c r="E24" s="16"/>
      <c r="F24" s="16"/>
      <c r="G24" s="16"/>
      <c r="H24" s="16"/>
      <c r="I24" s="15"/>
    </row>
  </sheetData>
  <mergeCells count="8">
    <mergeCell ref="B2:H2"/>
    <mergeCell ref="E4:G4"/>
    <mergeCell ref="B6:C6"/>
    <mergeCell ref="A9:A11"/>
    <mergeCell ref="B4:B5"/>
    <mergeCell ref="C4:C5"/>
    <mergeCell ref="D4:D5"/>
    <mergeCell ref="H4:H5"/>
  </mergeCells>
  <phoneticPr fontId="16"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G39"/>
  <sheetViews>
    <sheetView workbookViewId="0"/>
  </sheetViews>
  <sheetFormatPr defaultColWidth="10" defaultRowHeight="13.5"/>
  <cols>
    <col min="1" max="1" width="1.5" customWidth="1"/>
    <col min="2" max="2" width="11.75" customWidth="1"/>
    <col min="3" max="3" width="35.875" customWidth="1"/>
    <col min="4" max="6" width="16.375" customWidth="1"/>
    <col min="7" max="7" width="1.5" customWidth="1"/>
  </cols>
  <sheetData>
    <row r="1" spans="1:7" ht="14.25" customHeight="1">
      <c r="A1" s="28"/>
      <c r="B1" s="29" t="s">
        <v>155</v>
      </c>
      <c r="C1" s="28"/>
      <c r="D1" s="28"/>
      <c r="E1" s="28"/>
      <c r="F1" s="28" t="s">
        <v>3</v>
      </c>
      <c r="G1" s="38"/>
    </row>
    <row r="2" spans="1:7" ht="19.899999999999999" customHeight="1">
      <c r="A2" s="28"/>
      <c r="B2" s="89" t="s">
        <v>156</v>
      </c>
      <c r="C2" s="89"/>
      <c r="D2" s="89"/>
      <c r="E2" s="89"/>
      <c r="F2" s="89"/>
      <c r="G2" s="38"/>
    </row>
    <row r="3" spans="1:7" ht="17.100000000000001" customHeight="1">
      <c r="A3" s="30"/>
      <c r="B3" s="107"/>
      <c r="C3" s="107"/>
      <c r="D3" s="30"/>
      <c r="E3" s="30"/>
      <c r="F3" s="36" t="s">
        <v>6</v>
      </c>
      <c r="G3" s="39"/>
    </row>
    <row r="4" spans="1:7" ht="21.4" customHeight="1">
      <c r="A4" s="32"/>
      <c r="B4" s="105" t="s">
        <v>157</v>
      </c>
      <c r="C4" s="105"/>
      <c r="D4" s="105" t="s">
        <v>158</v>
      </c>
      <c r="E4" s="105"/>
      <c r="F4" s="105"/>
      <c r="G4" s="38"/>
    </row>
    <row r="5" spans="1:7" ht="21.4" customHeight="1">
      <c r="A5" s="32"/>
      <c r="B5" s="33" t="s">
        <v>64</v>
      </c>
      <c r="C5" s="33" t="s">
        <v>65</v>
      </c>
      <c r="D5" s="33" t="s">
        <v>11</v>
      </c>
      <c r="E5" s="33" t="s">
        <v>153</v>
      </c>
      <c r="F5" s="33" t="s">
        <v>154</v>
      </c>
      <c r="G5" s="38"/>
    </row>
    <row r="6" spans="1:7" ht="19.899999999999999" customHeight="1">
      <c r="A6" s="40"/>
      <c r="B6" s="44"/>
      <c r="C6" s="41" t="s">
        <v>43</v>
      </c>
      <c r="D6" s="43">
        <v>1505.4</v>
      </c>
      <c r="E6" s="43">
        <v>1350.9</v>
      </c>
      <c r="F6" s="43">
        <v>154.5</v>
      </c>
      <c r="G6" s="45"/>
    </row>
    <row r="7" spans="1:7" ht="19.899999999999999" customHeight="1">
      <c r="A7" s="32"/>
      <c r="B7" s="25" t="s">
        <v>159</v>
      </c>
      <c r="C7" s="25" t="s">
        <v>160</v>
      </c>
      <c r="D7" s="21">
        <v>1349.27</v>
      </c>
      <c r="E7" s="21">
        <v>1349.27</v>
      </c>
      <c r="F7" s="21"/>
      <c r="G7" s="38"/>
    </row>
    <row r="8" spans="1:7" ht="19.899999999999999" customHeight="1">
      <c r="A8" s="108"/>
      <c r="B8" s="25" t="s">
        <v>161</v>
      </c>
      <c r="C8" s="34" t="s">
        <v>162</v>
      </c>
      <c r="D8" s="21">
        <v>331.04</v>
      </c>
      <c r="E8" s="21">
        <v>331.04</v>
      </c>
      <c r="F8" s="21"/>
      <c r="G8" s="38"/>
    </row>
    <row r="9" spans="1:7" ht="19.899999999999999" customHeight="1">
      <c r="A9" s="108"/>
      <c r="B9" s="25" t="s">
        <v>163</v>
      </c>
      <c r="C9" s="34" t="s">
        <v>164</v>
      </c>
      <c r="D9" s="21">
        <v>22.36</v>
      </c>
      <c r="E9" s="21">
        <v>22.36</v>
      </c>
      <c r="F9" s="21"/>
      <c r="G9" s="38"/>
    </row>
    <row r="10" spans="1:7" ht="19.899999999999999" customHeight="1">
      <c r="A10" s="108"/>
      <c r="B10" s="25" t="s">
        <v>165</v>
      </c>
      <c r="C10" s="34" t="s">
        <v>166</v>
      </c>
      <c r="D10" s="21">
        <v>390.12</v>
      </c>
      <c r="E10" s="21">
        <v>390.12</v>
      </c>
      <c r="F10" s="21"/>
      <c r="G10" s="38"/>
    </row>
    <row r="11" spans="1:7" ht="19.899999999999999" customHeight="1">
      <c r="A11" s="108"/>
      <c r="B11" s="25" t="s">
        <v>167</v>
      </c>
      <c r="C11" s="34" t="s">
        <v>168</v>
      </c>
      <c r="D11" s="21">
        <v>188.34</v>
      </c>
      <c r="E11" s="21">
        <v>188.34</v>
      </c>
      <c r="F11" s="21"/>
      <c r="G11" s="38"/>
    </row>
    <row r="12" spans="1:7" ht="19.899999999999999" customHeight="1">
      <c r="A12" s="108"/>
      <c r="B12" s="25" t="s">
        <v>169</v>
      </c>
      <c r="C12" s="34" t="s">
        <v>170</v>
      </c>
      <c r="D12" s="21">
        <v>121.91</v>
      </c>
      <c r="E12" s="21">
        <v>121.91</v>
      </c>
      <c r="F12" s="21"/>
      <c r="G12" s="38"/>
    </row>
    <row r="13" spans="1:7" ht="19.899999999999999" customHeight="1">
      <c r="A13" s="108"/>
      <c r="B13" s="25" t="s">
        <v>171</v>
      </c>
      <c r="C13" s="34" t="s">
        <v>172</v>
      </c>
      <c r="D13" s="21">
        <v>60.95</v>
      </c>
      <c r="E13" s="21">
        <v>60.95</v>
      </c>
      <c r="F13" s="21"/>
      <c r="G13" s="38"/>
    </row>
    <row r="14" spans="1:7" ht="19.899999999999999" customHeight="1">
      <c r="A14" s="108"/>
      <c r="B14" s="25" t="s">
        <v>173</v>
      </c>
      <c r="C14" s="34" t="s">
        <v>174</v>
      </c>
      <c r="D14" s="21">
        <v>38.049999999999997</v>
      </c>
      <c r="E14" s="21">
        <v>38.049999999999997</v>
      </c>
      <c r="F14" s="21"/>
      <c r="G14" s="38"/>
    </row>
    <row r="15" spans="1:7" ht="19.899999999999999" customHeight="1">
      <c r="A15" s="108"/>
      <c r="B15" s="25" t="s">
        <v>175</v>
      </c>
      <c r="C15" s="34" t="s">
        <v>176</v>
      </c>
      <c r="D15" s="21">
        <v>30.05</v>
      </c>
      <c r="E15" s="21">
        <v>30.05</v>
      </c>
      <c r="F15" s="21"/>
      <c r="G15" s="38"/>
    </row>
    <row r="16" spans="1:7" ht="19.899999999999999" customHeight="1">
      <c r="A16" s="108"/>
      <c r="B16" s="25" t="s">
        <v>177</v>
      </c>
      <c r="C16" s="34" t="s">
        <v>178</v>
      </c>
      <c r="D16" s="21">
        <v>4.2300000000000004</v>
      </c>
      <c r="E16" s="21">
        <v>4.2300000000000004</v>
      </c>
      <c r="F16" s="21"/>
      <c r="G16" s="38"/>
    </row>
    <row r="17" spans="1:7" ht="19.899999999999999" customHeight="1">
      <c r="A17" s="108"/>
      <c r="B17" s="25" t="s">
        <v>179</v>
      </c>
      <c r="C17" s="34" t="s">
        <v>105</v>
      </c>
      <c r="D17" s="21">
        <v>110.22</v>
      </c>
      <c r="E17" s="21">
        <v>110.22</v>
      </c>
      <c r="F17" s="21"/>
      <c r="G17" s="38"/>
    </row>
    <row r="18" spans="1:7" ht="19.899999999999999" customHeight="1">
      <c r="A18" s="108"/>
      <c r="B18" s="25" t="s">
        <v>180</v>
      </c>
      <c r="C18" s="34" t="s">
        <v>181</v>
      </c>
      <c r="D18" s="21">
        <v>52</v>
      </c>
      <c r="E18" s="21">
        <v>52</v>
      </c>
      <c r="F18" s="21"/>
      <c r="G18" s="38"/>
    </row>
    <row r="19" spans="1:7" ht="19.899999999999999" customHeight="1">
      <c r="B19" s="25" t="s">
        <v>182</v>
      </c>
      <c r="C19" s="25" t="s">
        <v>183</v>
      </c>
      <c r="D19" s="21">
        <v>154.5</v>
      </c>
      <c r="E19" s="21"/>
      <c r="F19" s="21">
        <v>154.5</v>
      </c>
      <c r="G19" s="38"/>
    </row>
    <row r="20" spans="1:7" ht="19.899999999999999" customHeight="1">
      <c r="A20" s="108"/>
      <c r="B20" s="25" t="s">
        <v>184</v>
      </c>
      <c r="C20" s="34" t="s">
        <v>185</v>
      </c>
      <c r="D20" s="21">
        <v>6</v>
      </c>
      <c r="E20" s="21"/>
      <c r="F20" s="21">
        <v>6</v>
      </c>
      <c r="G20" s="38"/>
    </row>
    <row r="21" spans="1:7" ht="19.899999999999999" customHeight="1">
      <c r="A21" s="108"/>
      <c r="B21" s="25" t="s">
        <v>186</v>
      </c>
      <c r="C21" s="34" t="s">
        <v>187</v>
      </c>
      <c r="D21" s="21">
        <v>0.64</v>
      </c>
      <c r="E21" s="21"/>
      <c r="F21" s="21">
        <v>0.64</v>
      </c>
      <c r="G21" s="38"/>
    </row>
    <row r="22" spans="1:7" ht="19.899999999999999" customHeight="1">
      <c r="A22" s="108"/>
      <c r="B22" s="25" t="s">
        <v>188</v>
      </c>
      <c r="C22" s="34" t="s">
        <v>189</v>
      </c>
      <c r="D22" s="21">
        <v>0.15</v>
      </c>
      <c r="E22" s="21"/>
      <c r="F22" s="21">
        <v>0.15</v>
      </c>
      <c r="G22" s="38"/>
    </row>
    <row r="23" spans="1:7" ht="19.899999999999999" customHeight="1">
      <c r="A23" s="108"/>
      <c r="B23" s="25" t="s">
        <v>190</v>
      </c>
      <c r="C23" s="34" t="s">
        <v>191</v>
      </c>
      <c r="D23" s="21">
        <v>3</v>
      </c>
      <c r="E23" s="21"/>
      <c r="F23" s="21">
        <v>3</v>
      </c>
      <c r="G23" s="38"/>
    </row>
    <row r="24" spans="1:7" ht="19.899999999999999" customHeight="1">
      <c r="A24" s="108"/>
      <c r="B24" s="25" t="s">
        <v>192</v>
      </c>
      <c r="C24" s="34" t="s">
        <v>193</v>
      </c>
      <c r="D24" s="21">
        <v>6</v>
      </c>
      <c r="E24" s="21"/>
      <c r="F24" s="21">
        <v>6</v>
      </c>
      <c r="G24" s="38"/>
    </row>
    <row r="25" spans="1:7" ht="19.899999999999999" customHeight="1">
      <c r="A25" s="108"/>
      <c r="B25" s="25" t="s">
        <v>194</v>
      </c>
      <c r="C25" s="34" t="s">
        <v>195</v>
      </c>
      <c r="D25" s="21">
        <v>8.16</v>
      </c>
      <c r="E25" s="21"/>
      <c r="F25" s="21">
        <v>8.16</v>
      </c>
      <c r="G25" s="38"/>
    </row>
    <row r="26" spans="1:7" ht="19.899999999999999" customHeight="1">
      <c r="A26" s="108"/>
      <c r="B26" s="25" t="s">
        <v>196</v>
      </c>
      <c r="C26" s="34" t="s">
        <v>197</v>
      </c>
      <c r="D26" s="21">
        <v>31.48</v>
      </c>
      <c r="E26" s="21"/>
      <c r="F26" s="21">
        <v>31.48</v>
      </c>
      <c r="G26" s="38"/>
    </row>
    <row r="27" spans="1:7" ht="19.899999999999999" customHeight="1">
      <c r="A27" s="108"/>
      <c r="B27" s="25" t="s">
        <v>198</v>
      </c>
      <c r="C27" s="34" t="s">
        <v>199</v>
      </c>
      <c r="D27" s="21">
        <v>1.5</v>
      </c>
      <c r="E27" s="21"/>
      <c r="F27" s="21">
        <v>1.5</v>
      </c>
      <c r="G27" s="38"/>
    </row>
    <row r="28" spans="1:7" ht="19.899999999999999" customHeight="1">
      <c r="A28" s="108"/>
      <c r="B28" s="25" t="s">
        <v>200</v>
      </c>
      <c r="C28" s="34" t="s">
        <v>201</v>
      </c>
      <c r="D28" s="21">
        <v>1</v>
      </c>
      <c r="E28" s="21"/>
      <c r="F28" s="21">
        <v>1</v>
      </c>
      <c r="G28" s="38"/>
    </row>
    <row r="29" spans="1:7" ht="19.899999999999999" customHeight="1">
      <c r="A29" s="108"/>
      <c r="B29" s="25" t="s">
        <v>202</v>
      </c>
      <c r="C29" s="34" t="s">
        <v>203</v>
      </c>
      <c r="D29" s="21">
        <v>1</v>
      </c>
      <c r="E29" s="21"/>
      <c r="F29" s="21">
        <v>1</v>
      </c>
      <c r="G29" s="38"/>
    </row>
    <row r="30" spans="1:7" ht="19.899999999999999" customHeight="1">
      <c r="A30" s="108"/>
      <c r="B30" s="25" t="s">
        <v>204</v>
      </c>
      <c r="C30" s="34" t="s">
        <v>205</v>
      </c>
      <c r="D30" s="21">
        <v>0.5</v>
      </c>
      <c r="E30" s="21"/>
      <c r="F30" s="21">
        <v>0.5</v>
      </c>
      <c r="G30" s="38"/>
    </row>
    <row r="31" spans="1:7" ht="19.899999999999999" customHeight="1">
      <c r="A31" s="108"/>
      <c r="B31" s="25" t="s">
        <v>206</v>
      </c>
      <c r="C31" s="34" t="s">
        <v>207</v>
      </c>
      <c r="D31" s="21"/>
      <c r="E31" s="21"/>
      <c r="F31" s="21"/>
      <c r="G31" s="38"/>
    </row>
    <row r="32" spans="1:7" ht="19.899999999999999" customHeight="1">
      <c r="A32" s="108"/>
      <c r="B32" s="25" t="s">
        <v>208</v>
      </c>
      <c r="C32" s="34" t="s">
        <v>209</v>
      </c>
      <c r="D32" s="21">
        <v>46.65</v>
      </c>
      <c r="E32" s="21"/>
      <c r="F32" s="21">
        <v>46.65</v>
      </c>
      <c r="G32" s="38"/>
    </row>
    <row r="33" spans="1:7" ht="19.899999999999999" customHeight="1">
      <c r="A33" s="108"/>
      <c r="B33" s="25" t="s">
        <v>210</v>
      </c>
      <c r="C33" s="34" t="s">
        <v>211</v>
      </c>
      <c r="D33" s="21">
        <v>22.5</v>
      </c>
      <c r="E33" s="21"/>
      <c r="F33" s="21">
        <v>22.5</v>
      </c>
      <c r="G33" s="38"/>
    </row>
    <row r="34" spans="1:7" ht="19.899999999999999" customHeight="1">
      <c r="A34" s="108"/>
      <c r="B34" s="25" t="s">
        <v>212</v>
      </c>
      <c r="C34" s="34" t="s">
        <v>213</v>
      </c>
      <c r="D34" s="21">
        <v>12</v>
      </c>
      <c r="E34" s="21"/>
      <c r="F34" s="21">
        <v>12</v>
      </c>
      <c r="G34" s="38"/>
    </row>
    <row r="35" spans="1:7" ht="19.899999999999999" customHeight="1">
      <c r="A35" s="108"/>
      <c r="B35" s="25" t="s">
        <v>214</v>
      </c>
      <c r="C35" s="34" t="s">
        <v>215</v>
      </c>
      <c r="D35" s="21">
        <v>13.93</v>
      </c>
      <c r="E35" s="21"/>
      <c r="F35" s="21">
        <v>13.93</v>
      </c>
      <c r="G35" s="38"/>
    </row>
    <row r="36" spans="1:7" ht="19.899999999999999" customHeight="1">
      <c r="B36" s="25" t="s">
        <v>216</v>
      </c>
      <c r="C36" s="25" t="s">
        <v>217</v>
      </c>
      <c r="D36" s="21">
        <v>1.63</v>
      </c>
      <c r="E36" s="21">
        <v>1.63</v>
      </c>
      <c r="F36" s="21"/>
      <c r="G36" s="38"/>
    </row>
    <row r="37" spans="1:7" ht="19.899999999999999" customHeight="1">
      <c r="A37" s="108"/>
      <c r="B37" s="25" t="s">
        <v>218</v>
      </c>
      <c r="C37" s="34" t="s">
        <v>219</v>
      </c>
      <c r="D37" s="21">
        <v>1.52</v>
      </c>
      <c r="E37" s="21">
        <v>1.52</v>
      </c>
      <c r="F37" s="21"/>
      <c r="G37" s="38"/>
    </row>
    <row r="38" spans="1:7" ht="19.899999999999999" customHeight="1">
      <c r="A38" s="108"/>
      <c r="B38" s="25" t="s">
        <v>220</v>
      </c>
      <c r="C38" s="34" t="s">
        <v>221</v>
      </c>
      <c r="D38" s="21">
        <v>0.11</v>
      </c>
      <c r="E38" s="21">
        <v>0.11</v>
      </c>
      <c r="F38" s="21"/>
      <c r="G38" s="38"/>
    </row>
    <row r="39" spans="1:7" ht="8.4499999999999993" customHeight="1">
      <c r="A39" s="35"/>
      <c r="B39" s="35"/>
      <c r="C39" s="35"/>
      <c r="D39" s="35"/>
      <c r="E39" s="35"/>
      <c r="F39" s="35"/>
      <c r="G39" s="76"/>
    </row>
  </sheetData>
  <mergeCells count="7">
    <mergeCell ref="A20:A35"/>
    <mergeCell ref="A37:A38"/>
    <mergeCell ref="B2:F2"/>
    <mergeCell ref="B3:C3"/>
    <mergeCell ref="B4:C4"/>
    <mergeCell ref="D4:F4"/>
    <mergeCell ref="A8:A18"/>
  </mergeCells>
  <phoneticPr fontId="16"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J9"/>
  <sheetViews>
    <sheetView workbookViewId="0"/>
  </sheetViews>
  <sheetFormatPr defaultColWidth="10" defaultRowHeight="13.5"/>
  <cols>
    <col min="1" max="1" width="1.5" customWidth="1"/>
    <col min="2" max="2" width="41" customWidth="1"/>
    <col min="3" max="3" width="18.875" customWidth="1"/>
    <col min="4" max="4" width="20.25" customWidth="1"/>
    <col min="5" max="5" width="16.375" customWidth="1"/>
    <col min="6" max="6" width="16.5" customWidth="1"/>
    <col min="7" max="7" width="23" customWidth="1"/>
    <col min="8" max="8" width="16.375" customWidth="1"/>
    <col min="9" max="10" width="1.5" customWidth="1"/>
    <col min="11" max="11" width="9.75" customWidth="1"/>
  </cols>
  <sheetData>
    <row r="1" spans="1:10" ht="14.25" customHeight="1">
      <c r="A1" s="28"/>
      <c r="B1" s="29" t="s">
        <v>222</v>
      </c>
      <c r="C1" s="17"/>
      <c r="D1" s="28"/>
      <c r="E1" s="28"/>
      <c r="F1" s="28"/>
      <c r="G1" s="28" t="s">
        <v>3</v>
      </c>
      <c r="H1" s="28"/>
      <c r="I1" s="38"/>
      <c r="J1" s="38"/>
    </row>
    <row r="2" spans="1:10" ht="19.899999999999999" customHeight="1">
      <c r="A2" s="28"/>
      <c r="B2" s="89" t="s">
        <v>223</v>
      </c>
      <c r="C2" s="89"/>
      <c r="D2" s="89"/>
      <c r="E2" s="89"/>
      <c r="F2" s="89"/>
      <c r="G2" s="89"/>
      <c r="H2" s="89"/>
      <c r="I2" s="38" t="s">
        <v>4</v>
      </c>
      <c r="J2" s="38" t="s">
        <v>4</v>
      </c>
    </row>
    <row r="3" spans="1:10" ht="17.100000000000001" customHeight="1">
      <c r="A3" s="30"/>
      <c r="B3" s="107"/>
      <c r="C3" s="107"/>
      <c r="D3" s="5"/>
      <c r="E3" s="30"/>
      <c r="F3" s="30"/>
      <c r="G3" s="30"/>
      <c r="H3" s="36" t="s">
        <v>6</v>
      </c>
      <c r="I3" s="38"/>
      <c r="J3" s="38"/>
    </row>
    <row r="4" spans="1:10" ht="21.4" customHeight="1">
      <c r="A4" s="32"/>
      <c r="B4" s="105" t="s">
        <v>224</v>
      </c>
      <c r="C4" s="105" t="s">
        <v>225</v>
      </c>
      <c r="D4" s="105" t="s">
        <v>226</v>
      </c>
      <c r="E4" s="105" t="s">
        <v>227</v>
      </c>
      <c r="F4" s="105"/>
      <c r="G4" s="105"/>
      <c r="H4" s="105" t="s">
        <v>228</v>
      </c>
      <c r="I4" s="38"/>
      <c r="J4" s="38"/>
    </row>
    <row r="5" spans="1:10" ht="28.5" customHeight="1">
      <c r="A5" s="32"/>
      <c r="B5" s="105"/>
      <c r="C5" s="105"/>
      <c r="D5" s="105"/>
      <c r="E5" s="33" t="s">
        <v>39</v>
      </c>
      <c r="F5" s="33" t="s">
        <v>229</v>
      </c>
      <c r="G5" s="33" t="s">
        <v>230</v>
      </c>
      <c r="H5" s="105"/>
      <c r="I5" s="38"/>
      <c r="J5" s="38"/>
    </row>
    <row r="6" spans="1:10" ht="19.899999999999999" customHeight="1">
      <c r="A6" s="52"/>
      <c r="B6" s="75" t="s">
        <v>43</v>
      </c>
      <c r="C6" s="53">
        <v>12.5</v>
      </c>
      <c r="D6" s="53"/>
      <c r="E6" s="53">
        <v>12</v>
      </c>
      <c r="F6" s="53"/>
      <c r="G6" s="53">
        <v>12</v>
      </c>
      <c r="H6" s="53">
        <v>0.5</v>
      </c>
      <c r="I6" s="55"/>
      <c r="J6" s="45"/>
    </row>
    <row r="7" spans="1:10" ht="19.899999999999999" customHeight="1">
      <c r="A7" s="8"/>
      <c r="B7" s="25" t="s">
        <v>58</v>
      </c>
      <c r="C7" s="49">
        <v>12.5</v>
      </c>
      <c r="D7" s="49"/>
      <c r="E7" s="49">
        <v>12</v>
      </c>
      <c r="F7" s="49"/>
      <c r="G7" s="49">
        <v>12</v>
      </c>
      <c r="H7" s="49">
        <v>0.5</v>
      </c>
      <c r="I7" s="19"/>
      <c r="J7" s="38"/>
    </row>
    <row r="8" spans="1:10" ht="19.899999999999999" customHeight="1">
      <c r="A8" s="8"/>
      <c r="B8" s="25" t="s">
        <v>60</v>
      </c>
      <c r="C8" s="49">
        <v>12.5</v>
      </c>
      <c r="D8" s="49"/>
      <c r="E8" s="49">
        <v>12</v>
      </c>
      <c r="F8" s="49"/>
      <c r="G8" s="49">
        <v>12</v>
      </c>
      <c r="H8" s="49">
        <v>0.5</v>
      </c>
      <c r="I8" s="19"/>
      <c r="J8" s="38"/>
    </row>
    <row r="9" spans="1:10" ht="8.4499999999999993" customHeight="1">
      <c r="A9" s="35"/>
      <c r="B9" s="35"/>
      <c r="C9" s="35"/>
      <c r="D9" s="35"/>
      <c r="E9" s="35"/>
      <c r="F9" s="35"/>
      <c r="G9" s="35"/>
      <c r="H9" s="35"/>
      <c r="I9" s="50"/>
      <c r="J9" s="50"/>
    </row>
  </sheetData>
  <mergeCells count="7">
    <mergeCell ref="B2:H2"/>
    <mergeCell ref="B3:C3"/>
    <mergeCell ref="E4:G4"/>
    <mergeCell ref="B4:B5"/>
    <mergeCell ref="C4:C5"/>
    <mergeCell ref="D4:D5"/>
    <mergeCell ref="H4:H5"/>
  </mergeCells>
  <phoneticPr fontId="16"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23</vt:i4>
      </vt:variant>
    </vt:vector>
  </HeadingPairs>
  <TitlesOfParts>
    <vt:vector size="23" baseType="lpstr">
      <vt:lpstr>封面</vt:lpstr>
      <vt:lpstr>收支总表1</vt:lpstr>
      <vt:lpstr>收入总表2</vt:lpstr>
      <vt:lpstr>征收预期3</vt:lpstr>
      <vt:lpstr>支出总表4</vt:lpstr>
      <vt:lpstr>财拨总表5</vt:lpstr>
      <vt:lpstr>一般预算支出6</vt:lpstr>
      <vt:lpstr>基本支出7</vt:lpstr>
      <vt:lpstr>三公8</vt:lpstr>
      <vt:lpstr>基金9</vt:lpstr>
      <vt:lpstr>国资10</vt:lpstr>
      <vt:lpstr>支出功能11</vt:lpstr>
      <vt:lpstr>支出经济分类12</vt:lpstr>
      <vt:lpstr>项目支出13</vt:lpstr>
      <vt:lpstr>项目明细14</vt:lpstr>
      <vt:lpstr>项目绩效15</vt:lpstr>
      <vt:lpstr>购买服务16</vt:lpstr>
      <vt:lpstr>采购17</vt:lpstr>
      <vt:lpstr>资产18</vt:lpstr>
      <vt:lpstr>部门绩效19</vt:lpstr>
      <vt:lpstr>三年计划总表20</vt:lpstr>
      <vt:lpstr>三年计划明细表21</vt:lpstr>
      <vt:lpstr>人员22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2023-01-30T08:43:00Z</dcterms:created>
  <dcterms:modified xsi:type="dcterms:W3CDTF">2024-12-18T01:09:19Z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2EB69D5E276248F99A6CAD72495AC203</vt:lpwstr>
  </property>
</Properties>
</file>