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465" tabRatio="945" activeTab="14"/>
  </bookViews>
  <sheets>
    <sheet name="封面" sheetId="1" r:id="rId1"/>
    <sheet name="收支总表1" sheetId="2" r:id="rId2"/>
    <sheet name="收入总表2" sheetId="3" r:id="rId3"/>
    <sheet name="支出总表3" sheetId="5" r:id="rId4"/>
    <sheet name="财拨总表4" sheetId="6" r:id="rId5"/>
    <sheet name="一般预算支出5" sheetId="7" r:id="rId6"/>
    <sheet name="基本支出6" sheetId="8" r:id="rId7"/>
    <sheet name="三公7" sheetId="9" r:id="rId8"/>
    <sheet name="基金8" sheetId="10" r:id="rId9"/>
    <sheet name="国资9" sheetId="11" r:id="rId10"/>
    <sheet name="支出功能10" sheetId="12" r:id="rId11"/>
    <sheet name="支出经济分类11" sheetId="13" r:id="rId12"/>
    <sheet name="项目支出12" sheetId="14" r:id="rId13"/>
    <sheet name="项目明细13" sheetId="15" r:id="rId14"/>
    <sheet name="项目绩效14" sheetId="16" r:id="rId15"/>
    <sheet name="购买服务15" sheetId="17" r:id="rId16"/>
    <sheet name="采购16" sheetId="18" r:id="rId17"/>
    <sheet name="资产17" sheetId="19" r:id="rId18"/>
    <sheet name="部门绩效18" sheetId="20" r:id="rId19"/>
  </sheets>
  <calcPr calcId="125725"/>
</workbook>
</file>

<file path=xl/calcChain.xml><?xml version="1.0" encoding="utf-8"?>
<calcChain xmlns="http://schemas.openxmlformats.org/spreadsheetml/2006/main">
  <c r="F34" i="13"/>
  <c r="E34"/>
  <c r="D34"/>
  <c r="E18" i="12"/>
  <c r="D18"/>
  <c r="C18"/>
  <c r="H21" i="7"/>
  <c r="D21"/>
  <c r="H17"/>
  <c r="D17"/>
  <c r="D7"/>
  <c r="D6"/>
  <c r="F22" i="5"/>
  <c r="D22"/>
  <c r="F18"/>
  <c r="D8"/>
  <c r="F7"/>
  <c r="D7"/>
</calcChain>
</file>

<file path=xl/sharedStrings.xml><?xml version="1.0" encoding="utf-8"?>
<sst xmlns="http://schemas.openxmlformats.org/spreadsheetml/2006/main" count="2809" uniqueCount="672">
  <si>
    <t>2023年广汉市本级部门预算表</t>
  </si>
  <si>
    <t>预算部门：广汉市民政局（本级）</t>
  </si>
  <si>
    <t xml:space="preserve">
</t>
  </si>
  <si>
    <t xml:space="preserve"> </t>
  </si>
  <si>
    <t>收支预算总表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</si>
  <si>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</si>
  <si>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</si>
  <si>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</si>
  <si>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</si>
  <si>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</si>
  <si>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</si>
  <si>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</si>
  <si>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</si>
  <si>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</si>
  <si>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</si>
  <si>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</si>
  <si>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</si>
  <si>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</si>
  <si>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</si>
  <si>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</si>
  <si>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</si>
  <si>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</si>
  <si>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</si>
  <si>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</si>
  <si>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</si>
  <si>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九、其他收入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</si>
  <si>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</si>
  <si>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</si>
  <si>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</si>
  <si>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</si>
  <si>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</si>
  <si>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</si>
  <si>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收入预算总表</t>
  </si>
  <si>
    <t>部门/单位：</t>
  </si>
  <si>
    <t>部门（单位）
代码</t>
  </si>
  <si>
    <t>部门（单位）
名称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</si>
  <si>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</si>
  <si>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</si>
  <si>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</si>
  <si>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</si>
  <si>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</si>
  <si>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</si>
  <si>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合    计</t>
  </si>
  <si>
    <t>318</t>
  </si>
  <si>
    <r>
      <rPr>
        <sz val="11"/>
        <rFont val="宋体"/>
        <charset val="134"/>
      </rPr>
      <t>广汉市民政部门</t>
    </r>
  </si>
  <si>
    <t>318001</t>
  </si>
  <si>
    <r>
      <rPr>
        <sz val="11"/>
        <rFont val="宋体"/>
        <charset val="134"/>
      </rPr>
      <t>广汉市民政局</t>
    </r>
  </si>
  <si>
    <t>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</si>
  <si>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</si>
  <si>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</si>
  <si>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</si>
  <si>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</si>
  <si>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</si>
  <si>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</si>
  <si>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</si>
  <si>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</si>
  <si>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208</t>
  </si>
  <si>
    <r>
      <rPr>
        <sz val="11"/>
        <rFont val="宋体"/>
        <charset val="134"/>
      </rPr>
      <t>社会保障和就业支出</t>
    </r>
  </si>
  <si>
    <t>20802</t>
  </si>
  <si>
    <r>
      <rPr>
        <sz val="11"/>
        <rFont val="宋体"/>
        <charset val="134"/>
      </rPr>
      <t>民政管理事务</t>
    </r>
  </si>
  <si>
    <t>2080201</t>
  </si>
  <si>
    <r>
      <rPr>
        <sz val="11"/>
        <rFont val="宋体"/>
        <charset val="134"/>
      </rPr>
      <t>行政运行</t>
    </r>
  </si>
  <si>
    <t>2080208</t>
  </si>
  <si>
    <r>
      <rPr>
        <sz val="11"/>
        <rFont val="宋体"/>
        <charset val="134"/>
      </rPr>
      <t>基层政权建设和社区治理</t>
    </r>
  </si>
  <si>
    <t>2080299</t>
  </si>
  <si>
    <r>
      <rPr>
        <sz val="11"/>
        <rFont val="宋体"/>
        <charset val="134"/>
      </rPr>
      <t>其他民政管理事务支出</t>
    </r>
  </si>
  <si>
    <t>20805</t>
  </si>
  <si>
    <r>
      <rPr>
        <sz val="11"/>
        <rFont val="宋体"/>
        <charset val="134"/>
      </rPr>
      <t>行政事业单位养老支出</t>
    </r>
  </si>
  <si>
    <t>2080501</t>
  </si>
  <si>
    <r>
      <rPr>
        <sz val="11"/>
        <rFont val="宋体"/>
        <charset val="134"/>
      </rPr>
      <t>行政单位离退休</t>
    </r>
  </si>
  <si>
    <t>2080505</t>
  </si>
  <si>
    <r>
      <rPr>
        <sz val="11"/>
        <rFont val="宋体"/>
        <charset val="134"/>
      </rPr>
      <t>机关事业单位基本养老保险缴费支出</t>
    </r>
  </si>
  <si>
    <t>2080506</t>
  </si>
  <si>
    <r>
      <rPr>
        <sz val="11"/>
        <rFont val="宋体"/>
        <charset val="134"/>
      </rPr>
      <t>机关事业单位职业年金缴费支出</t>
    </r>
  </si>
  <si>
    <t>2080599</t>
  </si>
  <si>
    <r>
      <rPr>
        <sz val="11"/>
        <rFont val="宋体"/>
        <charset val="134"/>
      </rPr>
      <t>其他行政事业单位养老支出</t>
    </r>
  </si>
  <si>
    <t>20810</t>
  </si>
  <si>
    <r>
      <rPr>
        <sz val="11"/>
        <rFont val="宋体"/>
        <charset val="134"/>
      </rPr>
      <t>社会福利</t>
    </r>
  </si>
  <si>
    <t>2081001</t>
  </si>
  <si>
    <r>
      <rPr>
        <sz val="11"/>
        <rFont val="宋体"/>
        <charset val="134"/>
      </rPr>
      <t>儿童福利</t>
    </r>
  </si>
  <si>
    <t>2081002</t>
  </si>
  <si>
    <r>
      <rPr>
        <sz val="11"/>
        <rFont val="宋体"/>
        <charset val="134"/>
      </rPr>
      <t>老年福利</t>
    </r>
  </si>
  <si>
    <t>2081004</t>
  </si>
  <si>
    <r>
      <rPr>
        <sz val="11"/>
        <rFont val="宋体"/>
        <charset val="134"/>
      </rPr>
      <t>殡葬</t>
    </r>
  </si>
  <si>
    <t>2081006</t>
  </si>
  <si>
    <r>
      <rPr>
        <sz val="11"/>
        <rFont val="宋体"/>
        <charset val="134"/>
      </rPr>
      <t>养老服务</t>
    </r>
  </si>
  <si>
    <t>20811</t>
  </si>
  <si>
    <r>
      <rPr>
        <sz val="11"/>
        <rFont val="宋体"/>
        <charset val="134"/>
      </rPr>
      <t>残疾人事业</t>
    </r>
  </si>
  <si>
    <t>2081107</t>
  </si>
  <si>
    <r>
      <rPr>
        <sz val="11"/>
        <rFont val="宋体"/>
        <charset val="134"/>
      </rPr>
      <t>残疾人生活和护理补贴</t>
    </r>
  </si>
  <si>
    <t>20819</t>
  </si>
  <si>
    <r>
      <rPr>
        <sz val="11"/>
        <rFont val="宋体"/>
        <charset val="134"/>
      </rPr>
      <t>最低生活保障</t>
    </r>
  </si>
  <si>
    <t>2081901</t>
  </si>
  <si>
    <r>
      <rPr>
        <sz val="11"/>
        <rFont val="宋体"/>
        <charset val="134"/>
      </rPr>
      <t>城市最低生活保障金支出</t>
    </r>
  </si>
  <si>
    <t>2081902</t>
  </si>
  <si>
    <r>
      <rPr>
        <sz val="11"/>
        <rFont val="宋体"/>
        <charset val="134"/>
      </rPr>
      <t>农村最低生活保障金支出</t>
    </r>
  </si>
  <si>
    <t>20820</t>
  </si>
  <si>
    <r>
      <rPr>
        <sz val="11"/>
        <rFont val="宋体"/>
        <charset val="134"/>
      </rPr>
      <t>临时救助</t>
    </r>
  </si>
  <si>
    <t>2082001</t>
  </si>
  <si>
    <r>
      <rPr>
        <sz val="11"/>
        <rFont val="宋体"/>
        <charset val="134"/>
      </rPr>
      <t>临时救助支出</t>
    </r>
  </si>
  <si>
    <t>2082002</t>
  </si>
  <si>
    <r>
      <rPr>
        <sz val="11"/>
        <rFont val="宋体"/>
        <charset val="134"/>
      </rPr>
      <t>流浪乞讨人员救助支出</t>
    </r>
  </si>
  <si>
    <t>20821</t>
  </si>
  <si>
    <r>
      <rPr>
        <sz val="11"/>
        <rFont val="宋体"/>
        <charset val="134"/>
      </rPr>
      <t>特困人员救助供养</t>
    </r>
  </si>
  <si>
    <t>2082101</t>
  </si>
  <si>
    <r>
      <rPr>
        <sz val="11"/>
        <rFont val="宋体"/>
        <charset val="134"/>
      </rPr>
      <t>城市特困人员救助供养支出</t>
    </r>
  </si>
  <si>
    <t>2082102</t>
  </si>
  <si>
    <r>
      <rPr>
        <sz val="11"/>
        <rFont val="宋体"/>
        <charset val="134"/>
      </rPr>
      <t>农村特困人员救助供养支出</t>
    </r>
  </si>
  <si>
    <t>20825</t>
  </si>
  <si>
    <r>
      <rPr>
        <sz val="11"/>
        <rFont val="宋体"/>
        <charset val="134"/>
      </rPr>
      <t>其他生活救助</t>
    </r>
  </si>
  <si>
    <t>2082501</t>
  </si>
  <si>
    <r>
      <rPr>
        <sz val="11"/>
        <rFont val="宋体"/>
        <charset val="134"/>
      </rPr>
      <t>其他城市生活救助</t>
    </r>
  </si>
  <si>
    <t>2082502</t>
  </si>
  <si>
    <r>
      <rPr>
        <sz val="11"/>
        <rFont val="宋体"/>
        <charset val="134"/>
      </rPr>
      <t>其他农村生活救助</t>
    </r>
  </si>
  <si>
    <t>20899</t>
  </si>
  <si>
    <r>
      <rPr>
        <sz val="11"/>
        <rFont val="宋体"/>
        <charset val="134"/>
      </rPr>
      <t>其他社会保障和就业支出</t>
    </r>
  </si>
  <si>
    <t>2089999</t>
  </si>
  <si>
    <t>210</t>
  </si>
  <si>
    <r>
      <rPr>
        <sz val="11"/>
        <rFont val="宋体"/>
        <charset val="134"/>
      </rPr>
      <t>卫生健康支出</t>
    </r>
  </si>
  <si>
    <t>21011</t>
  </si>
  <si>
    <r>
      <rPr>
        <sz val="11"/>
        <rFont val="宋体"/>
        <charset val="134"/>
      </rPr>
      <t>行政事业单位医疗</t>
    </r>
  </si>
  <si>
    <t>2101101</t>
  </si>
  <si>
    <r>
      <rPr>
        <sz val="11"/>
        <rFont val="宋体"/>
        <charset val="134"/>
      </rPr>
      <t>行政单位医疗</t>
    </r>
  </si>
  <si>
    <t>2101102</t>
  </si>
  <si>
    <r>
      <rPr>
        <sz val="11"/>
        <rFont val="宋体"/>
        <charset val="134"/>
      </rPr>
      <t>事业单位医疗</t>
    </r>
  </si>
  <si>
    <t>2101103</t>
  </si>
  <si>
    <r>
      <rPr>
        <sz val="11"/>
        <rFont val="宋体"/>
        <charset val="134"/>
      </rPr>
      <t>公务员医疗补助</t>
    </r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</si>
  <si>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</si>
  <si>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</si>
  <si>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</si>
  <si>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</si>
  <si>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</si>
  <si>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</si>
  <si>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财政拨款预算总表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</si>
  <si>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</si>
  <si>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</si>
  <si>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</si>
  <si>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</si>
  <si>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</si>
  <si>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</si>
  <si>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</si>
  <si>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</si>
  <si>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t/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</si>
  <si>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</si>
  <si>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</si>
  <si>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</si>
  <si>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</si>
  <si>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</si>
  <si>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</si>
  <si>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</si>
  <si>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</si>
  <si>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</si>
  <si>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</si>
  <si>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</si>
  <si>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</si>
  <si>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</si>
  <si>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</si>
  <si>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</si>
  <si>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</si>
  <si>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</si>
  <si>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</si>
  <si>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</si>
  <si>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</si>
  <si>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</si>
  <si>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</si>
  <si>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</si>
  <si>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</si>
  <si>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</si>
  <si>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</si>
  <si>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</si>
  <si>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</si>
  <si>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（四）一般债券</t>
    </r>
  </si>
  <si>
    <r>
      <rPr>
        <sz val="11"/>
        <rFont val="宋体"/>
        <charset val="134"/>
      </rPr>
      <t>（五）外国政府和国际组织贷款</t>
    </r>
  </si>
  <si>
    <r>
      <rPr>
        <sz val="11"/>
        <rFont val="宋体"/>
        <charset val="134"/>
      </rPr>
      <t>（六）外国政府和国际组织赠款</t>
    </r>
  </si>
  <si>
    <r>
      <rPr>
        <sz val="11"/>
        <rFont val="宋体"/>
        <charset val="134"/>
      </rPr>
      <t>（七）政府性基金预算资金</t>
    </r>
  </si>
  <si>
    <r>
      <rPr>
        <sz val="11"/>
        <rFont val="宋体"/>
        <charset val="134"/>
      </rPr>
      <t>（九）专项债券</t>
    </r>
  </si>
  <si>
    <r>
      <rPr>
        <sz val="11"/>
        <rFont val="宋体"/>
        <charset val="134"/>
      </rPr>
      <t>（十）国有资本经营预算资金</t>
    </r>
  </si>
  <si>
    <r>
      <rPr>
        <sz val="11"/>
        <rFont val="宋体"/>
        <charset val="134"/>
      </rPr>
      <t>（十一）社会保险基金预算资金</t>
    </r>
  </si>
  <si>
    <t>一般公共预算支出表</t>
  </si>
  <si>
    <t>人员经费</t>
  </si>
  <si>
    <t>公用经费</t>
  </si>
  <si>
    <t>一般公共预算基本支出表</t>
  </si>
  <si>
    <t>部门预算支出经济分类科目</t>
  </si>
  <si>
    <t>一般公共预算基本支出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</si>
  <si>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</si>
  <si>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</si>
  <si>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</si>
  <si>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</si>
  <si>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</si>
  <si>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</si>
  <si>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</si>
  <si>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</si>
  <si>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</si>
  <si>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</si>
  <si>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</si>
  <si>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</si>
  <si>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</si>
  <si>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</si>
  <si>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</si>
  <si>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</si>
  <si>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</si>
  <si>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</si>
  <si>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</si>
  <si>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</si>
  <si>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</si>
  <si>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</si>
  <si>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</si>
  <si>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</si>
  <si>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</si>
  <si>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</si>
  <si>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</si>
  <si>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30203</t>
  </si>
  <si>
    <r>
      <rPr>
        <sz val="11"/>
        <rFont val="宋体"/>
        <charset val="134"/>
      </rPr>
      <t>咨询费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</si>
  <si>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</si>
  <si>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</si>
  <si>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</si>
  <si>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</si>
  <si>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</si>
  <si>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</si>
  <si>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30211</t>
  </si>
  <si>
    <r>
      <rPr>
        <sz val="11"/>
        <rFont val="宋体"/>
        <charset val="134"/>
      </rPr>
      <t>差旅费</t>
    </r>
  </si>
  <si>
    <t>30213</t>
  </si>
  <si>
    <r>
      <rPr>
        <sz val="11"/>
        <rFont val="宋体"/>
        <charset val="134"/>
      </rPr>
      <t>维修（护）费</t>
    </r>
  </si>
  <si>
    <t>30215</t>
  </si>
  <si>
    <r>
      <rPr>
        <sz val="11"/>
        <rFont val="宋体"/>
        <charset val="134"/>
      </rPr>
      <t>会议费</t>
    </r>
  </si>
  <si>
    <t>30217</t>
  </si>
  <si>
    <r>
      <rPr>
        <sz val="11"/>
        <rFont val="宋体"/>
        <charset val="134"/>
      </rPr>
      <t>公务接待费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</si>
  <si>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</si>
  <si>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</si>
  <si>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</si>
  <si>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</si>
  <si>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</si>
  <si>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</si>
  <si>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</si>
  <si>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</si>
  <si>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</si>
  <si>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</si>
  <si>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</si>
  <si>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</si>
  <si>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</si>
  <si>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</si>
  <si>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</si>
  <si>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</si>
  <si>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30302</t>
  </si>
  <si>
    <r>
      <rPr>
        <sz val="11"/>
        <rFont val="宋体"/>
        <charset val="134"/>
      </rPr>
      <t>退休费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</si>
  <si>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</si>
  <si>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</si>
  <si>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</si>
  <si>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</si>
  <si>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</si>
  <si>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</si>
  <si>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</si>
  <si>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</si>
  <si>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</si>
  <si>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</si>
  <si>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31002</t>
  </si>
  <si>
    <r>
      <rPr>
        <sz val="11"/>
        <rFont val="宋体"/>
        <charset val="134"/>
      </rPr>
      <t>办公设备购置</t>
    </r>
  </si>
  <si>
    <t>一般公共预算“三公”经费支出预算表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</si>
  <si>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</si>
  <si>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</si>
  <si>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</si>
  <si>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</si>
  <si>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</si>
  <si>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</si>
  <si>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公务用车运行维护费费</t>
  </si>
  <si>
    <r>
      <rPr>
        <sz val="11"/>
        <rFont val="宋体"/>
        <charset val="134"/>
      </rPr>
      <t>318-广汉市民政部门</t>
    </r>
  </si>
  <si>
    <r>
      <rPr>
        <sz val="11"/>
        <rFont val="宋体"/>
        <charset val="134"/>
      </rPr>
      <t>318001-广汉市民政局</t>
    </r>
  </si>
  <si>
    <t>政府性基金预算支出表</t>
  </si>
  <si>
    <t>229</t>
  </si>
  <si>
    <r>
      <rPr>
        <sz val="11"/>
        <rFont val="宋体"/>
        <charset val="134"/>
      </rPr>
      <t>其他支出</t>
    </r>
  </si>
  <si>
    <t>22960</t>
  </si>
  <si>
    <r>
      <rPr>
        <sz val="11"/>
        <rFont val="宋体"/>
        <charset val="134"/>
      </rPr>
      <t>彩票公益金安排的支出</t>
    </r>
  </si>
  <si>
    <t>2296002</t>
  </si>
  <si>
    <r>
      <rPr>
        <sz val="11"/>
        <rFont val="宋体"/>
        <charset val="134"/>
      </rPr>
      <t>用于社会福利的彩票公益金支出</t>
    </r>
  </si>
  <si>
    <t>国有资本经营预算支出表</t>
  </si>
  <si>
    <t>支出功能分类预算表</t>
  </si>
  <si>
    <t>预算单位/支出功能分类科目</t>
  </si>
  <si>
    <t>财政拨款</t>
  </si>
  <si>
    <r>
      <rPr>
        <sz val="11"/>
        <rFont val="宋体"/>
        <charset val="134"/>
      </rPr>
      <t>合 计</t>
    </r>
  </si>
  <si>
    <r>
      <rPr>
        <sz val="11"/>
        <rFont val="宋体"/>
        <charset val="134"/>
      </rPr>
      <t>2080201-行政运行</t>
    </r>
  </si>
  <si>
    <r>
      <rPr>
        <sz val="11"/>
        <rFont val="宋体"/>
        <charset val="134"/>
      </rPr>
      <t>2080208-基层政权建设和社区治理</t>
    </r>
  </si>
  <si>
    <r>
      <rPr>
        <sz val="11"/>
        <rFont val="宋体"/>
        <charset val="134"/>
      </rPr>
      <t>2080299-其他民政管理事务支出</t>
    </r>
  </si>
  <si>
    <r>
      <rPr>
        <sz val="11"/>
        <rFont val="宋体"/>
        <charset val="134"/>
      </rPr>
      <t>2080501-行政单位离退休</t>
    </r>
  </si>
  <si>
    <r>
      <rPr>
        <sz val="11"/>
        <rFont val="宋体"/>
        <charset val="134"/>
      </rPr>
      <t>2080505-机关事业单位基本养老保险缴费支出</t>
    </r>
  </si>
  <si>
    <r>
      <rPr>
        <sz val="11"/>
        <rFont val="宋体"/>
        <charset val="134"/>
      </rPr>
      <t>2080506-机关事业单位职业年金缴费支出</t>
    </r>
  </si>
  <si>
    <r>
      <rPr>
        <sz val="11"/>
        <rFont val="宋体"/>
        <charset val="134"/>
      </rPr>
      <t>2080599-其他行政事业单位养老支出</t>
    </r>
  </si>
  <si>
    <r>
      <rPr>
        <sz val="11"/>
        <rFont val="宋体"/>
        <charset val="134"/>
      </rPr>
      <t>2081001-儿童福利</t>
    </r>
  </si>
  <si>
    <r>
      <rPr>
        <sz val="11"/>
        <rFont val="宋体"/>
        <charset val="134"/>
      </rPr>
      <t>2081002-老年福利</t>
    </r>
  </si>
  <si>
    <r>
      <rPr>
        <sz val="11"/>
        <rFont val="宋体"/>
        <charset val="134"/>
      </rPr>
      <t>2081004-殡葬</t>
    </r>
  </si>
  <si>
    <r>
      <rPr>
        <sz val="11"/>
        <rFont val="宋体"/>
        <charset val="134"/>
      </rPr>
      <t>2081006-养老服务</t>
    </r>
  </si>
  <si>
    <r>
      <rPr>
        <sz val="11"/>
        <rFont val="宋体"/>
        <charset val="134"/>
      </rPr>
      <t>2081107-残疾人生活和护理补贴</t>
    </r>
  </si>
  <si>
    <r>
      <rPr>
        <sz val="11"/>
        <rFont val="宋体"/>
        <charset val="134"/>
      </rPr>
      <t>2081901-城市最低生活保障金支出</t>
    </r>
  </si>
  <si>
    <r>
      <rPr>
        <sz val="11"/>
        <rFont val="宋体"/>
        <charset val="134"/>
      </rPr>
      <t>2081902-农村最低生活保障金支出</t>
    </r>
  </si>
  <si>
    <r>
      <rPr>
        <sz val="11"/>
        <rFont val="宋体"/>
        <charset val="134"/>
      </rPr>
      <t>2082001-临时救助支出</t>
    </r>
  </si>
  <si>
    <r>
      <rPr>
        <sz val="11"/>
        <rFont val="宋体"/>
        <charset val="134"/>
      </rPr>
      <t>2082002-流浪乞讨人员救助支出</t>
    </r>
  </si>
  <si>
    <r>
      <rPr>
        <sz val="11"/>
        <rFont val="宋体"/>
        <charset val="134"/>
      </rPr>
      <t>2082101-城市特困人员救助供养支出</t>
    </r>
  </si>
  <si>
    <r>
      <rPr>
        <sz val="11"/>
        <rFont val="宋体"/>
        <charset val="134"/>
      </rPr>
      <t>2082102-农村特困人员救助供养支出</t>
    </r>
  </si>
  <si>
    <r>
      <rPr>
        <sz val="11"/>
        <rFont val="宋体"/>
        <charset val="134"/>
      </rPr>
      <t>2082501-其他城市生活救助</t>
    </r>
  </si>
  <si>
    <r>
      <rPr>
        <sz val="11"/>
        <rFont val="宋体"/>
        <charset val="134"/>
      </rPr>
      <t>2082502-其他农村生活救助</t>
    </r>
  </si>
  <si>
    <r>
      <rPr>
        <sz val="11"/>
        <rFont val="宋体"/>
        <charset val="134"/>
      </rPr>
      <t>2089999-其他社会保障和就业支出</t>
    </r>
  </si>
  <si>
    <r>
      <rPr>
        <sz val="11"/>
        <rFont val="宋体"/>
        <charset val="134"/>
      </rPr>
      <t>2101101-行政单位医疗</t>
    </r>
  </si>
  <si>
    <r>
      <rPr>
        <sz val="11"/>
        <rFont val="宋体"/>
        <charset val="134"/>
      </rPr>
      <t>2101102-事业单位医疗</t>
    </r>
  </si>
  <si>
    <r>
      <rPr>
        <sz val="11"/>
        <rFont val="宋体"/>
        <charset val="134"/>
      </rPr>
      <t>2101103-公务员医疗补助</t>
    </r>
  </si>
  <si>
    <r>
      <rPr>
        <sz val="11"/>
        <rFont val="宋体"/>
        <charset val="134"/>
      </rPr>
      <t>2210201-住房公积金</t>
    </r>
  </si>
  <si>
    <t xml:space="preserve">  支出经济分类预算表</t>
  </si>
  <si>
    <t>单位名称/部门预算支出经济分类科目</t>
  </si>
  <si>
    <t>对应的政府预算支出经济分类科目</t>
  </si>
  <si>
    <r>
      <rPr>
        <sz val="11"/>
        <rFont val="宋体"/>
        <charset val="134"/>
      </rPr>
      <t>30101-基本工资</t>
    </r>
  </si>
  <si>
    <r>
      <rPr>
        <sz val="11"/>
        <rFont val="宋体"/>
        <charset val="134"/>
      </rPr>
      <t>50101-工资奖金津补贴</t>
    </r>
  </si>
  <si>
    <r>
      <rPr>
        <sz val="11"/>
        <rFont val="宋体"/>
        <charset val="134"/>
      </rPr>
      <t>30102-津贴补贴</t>
    </r>
  </si>
  <si>
    <r>
      <rPr>
        <sz val="11"/>
        <rFont val="宋体"/>
        <charset val="134"/>
      </rPr>
      <t>30103-奖金</t>
    </r>
  </si>
  <si>
    <r>
      <rPr>
        <sz val="11"/>
        <rFont val="宋体"/>
        <charset val="134"/>
      </rPr>
      <t>30107-绩效工资</t>
    </r>
  </si>
  <si>
    <r>
      <rPr>
        <sz val="11"/>
        <rFont val="宋体"/>
        <charset val="134"/>
      </rPr>
      <t>30108-机关事业单位基本养老保险缴费</t>
    </r>
  </si>
  <si>
    <r>
      <rPr>
        <sz val="11"/>
        <rFont val="宋体"/>
        <charset val="134"/>
      </rPr>
      <t>50102-社会保障缴费</t>
    </r>
  </si>
  <si>
    <r>
      <rPr>
        <sz val="11"/>
        <rFont val="宋体"/>
        <charset val="134"/>
      </rPr>
      <t>30109-职业年金缴费</t>
    </r>
  </si>
  <si>
    <r>
      <rPr>
        <sz val="11"/>
        <rFont val="宋体"/>
        <charset val="134"/>
      </rPr>
      <t>30110-职工基本医疗保险缴费</t>
    </r>
  </si>
  <si>
    <r>
      <rPr>
        <sz val="11"/>
        <rFont val="宋体"/>
        <charset val="134"/>
      </rPr>
      <t>30111-公务员医疗补助缴费</t>
    </r>
  </si>
  <si>
    <r>
      <rPr>
        <sz val="11"/>
        <rFont val="宋体"/>
        <charset val="134"/>
      </rPr>
      <t>30112-其他社会保障缴费</t>
    </r>
  </si>
  <si>
    <r>
      <rPr>
        <sz val="11"/>
        <rFont val="宋体"/>
        <charset val="134"/>
      </rPr>
      <t>30113-住房公积金</t>
    </r>
  </si>
  <si>
    <r>
      <rPr>
        <sz val="11"/>
        <rFont val="宋体"/>
        <charset val="134"/>
      </rPr>
      <t>50103-住房公积金</t>
    </r>
  </si>
  <si>
    <r>
      <rPr>
        <sz val="11"/>
        <rFont val="宋体"/>
        <charset val="134"/>
      </rPr>
      <t>30199-其他工资福利支出</t>
    </r>
  </si>
  <si>
    <r>
      <rPr>
        <sz val="11"/>
        <rFont val="宋体"/>
        <charset val="134"/>
      </rPr>
      <t>50199-其他工资福利支出</t>
    </r>
  </si>
  <si>
    <r>
      <rPr>
        <sz val="11"/>
        <rFont val="宋体"/>
        <charset val="134"/>
      </rPr>
      <t>30201-办公费</t>
    </r>
  </si>
  <si>
    <r>
      <rPr>
        <sz val="11"/>
        <rFont val="宋体"/>
        <charset val="134"/>
      </rPr>
      <t>50201-办公经费</t>
    </r>
  </si>
  <si>
    <r>
      <rPr>
        <sz val="11"/>
        <rFont val="宋体"/>
        <charset val="134"/>
      </rPr>
      <t>30203-咨询费</t>
    </r>
  </si>
  <si>
    <r>
      <rPr>
        <sz val="11"/>
        <rFont val="宋体"/>
        <charset val="134"/>
      </rPr>
      <t>50205-委托业务费</t>
    </r>
  </si>
  <si>
    <r>
      <rPr>
        <sz val="11"/>
        <rFont val="宋体"/>
        <charset val="134"/>
      </rPr>
      <t>30205-水费</t>
    </r>
  </si>
  <si>
    <r>
      <rPr>
        <sz val="11"/>
        <rFont val="宋体"/>
        <charset val="134"/>
      </rPr>
      <t>30206-电费</t>
    </r>
  </si>
  <si>
    <r>
      <rPr>
        <sz val="11"/>
        <rFont val="宋体"/>
        <charset val="134"/>
      </rPr>
      <t>30207-邮电费</t>
    </r>
  </si>
  <si>
    <r>
      <rPr>
        <sz val="11"/>
        <rFont val="宋体"/>
        <charset val="134"/>
      </rPr>
      <t>30211-差旅费</t>
    </r>
  </si>
  <si>
    <r>
      <rPr>
        <sz val="11"/>
        <rFont val="宋体"/>
        <charset val="134"/>
      </rPr>
      <t>30213-维修（护）费</t>
    </r>
  </si>
  <si>
    <r>
      <rPr>
        <sz val="11"/>
        <rFont val="宋体"/>
        <charset val="134"/>
      </rPr>
      <t>50209-维修（护）费</t>
    </r>
  </si>
  <si>
    <r>
      <rPr>
        <sz val="11"/>
        <rFont val="宋体"/>
        <charset val="134"/>
      </rPr>
      <t>30215-会议费</t>
    </r>
  </si>
  <si>
    <r>
      <rPr>
        <sz val="11"/>
        <rFont val="宋体"/>
        <charset val="134"/>
      </rPr>
      <t>50202-会议费</t>
    </r>
  </si>
  <si>
    <r>
      <rPr>
        <sz val="11"/>
        <rFont val="宋体"/>
        <charset val="134"/>
      </rPr>
      <t>30217-公务接待费</t>
    </r>
  </si>
  <si>
    <r>
      <rPr>
        <sz val="11"/>
        <rFont val="宋体"/>
        <charset val="134"/>
      </rPr>
      <t>50206-公务接待费</t>
    </r>
  </si>
  <si>
    <r>
      <rPr>
        <sz val="11"/>
        <rFont val="宋体"/>
        <charset val="134"/>
      </rPr>
      <t>30226-劳务费</t>
    </r>
  </si>
  <si>
    <r>
      <rPr>
        <sz val="11"/>
        <rFont val="宋体"/>
        <charset val="134"/>
      </rPr>
      <t>30227-委托业务费</t>
    </r>
  </si>
  <si>
    <r>
      <rPr>
        <sz val="11"/>
        <rFont val="宋体"/>
        <charset val="134"/>
      </rPr>
      <t>30228-工会经费</t>
    </r>
  </si>
  <si>
    <r>
      <rPr>
        <sz val="11"/>
        <rFont val="宋体"/>
        <charset val="134"/>
      </rPr>
      <t>30229-福利费</t>
    </r>
  </si>
  <si>
    <r>
      <rPr>
        <sz val="11"/>
        <rFont val="宋体"/>
        <charset val="134"/>
      </rPr>
      <t>30231-公务用车运行维护费</t>
    </r>
  </si>
  <si>
    <r>
      <rPr>
        <sz val="11"/>
        <rFont val="宋体"/>
        <charset val="134"/>
      </rPr>
      <t>50208-公务用车运行维护费</t>
    </r>
  </si>
  <si>
    <r>
      <rPr>
        <sz val="11"/>
        <rFont val="宋体"/>
        <charset val="134"/>
      </rPr>
      <t>30239-其他交通费用</t>
    </r>
  </si>
  <si>
    <r>
      <rPr>
        <sz val="11"/>
        <rFont val="宋体"/>
        <charset val="134"/>
      </rPr>
      <t>30299-其他商品和服务支出</t>
    </r>
  </si>
  <si>
    <r>
      <rPr>
        <sz val="11"/>
        <rFont val="宋体"/>
        <charset val="134"/>
      </rPr>
      <t>50299-其他商品和服务支出</t>
    </r>
  </si>
  <si>
    <r>
      <rPr>
        <sz val="11"/>
        <rFont val="宋体"/>
        <charset val="134"/>
      </rPr>
      <t>30302-退休费</t>
    </r>
  </si>
  <si>
    <r>
      <rPr>
        <sz val="11"/>
        <rFont val="宋体"/>
        <charset val="134"/>
      </rPr>
      <t>50905-离退休费</t>
    </r>
  </si>
  <si>
    <r>
      <rPr>
        <sz val="11"/>
        <rFont val="宋体"/>
        <charset val="134"/>
      </rPr>
      <t>30305-生活补助</t>
    </r>
  </si>
  <si>
    <r>
      <rPr>
        <sz val="11"/>
        <rFont val="宋体"/>
        <charset val="134"/>
      </rPr>
      <t>50901-社会福利和救助</t>
    </r>
  </si>
  <si>
    <r>
      <rPr>
        <sz val="11"/>
        <rFont val="宋体"/>
        <charset val="134"/>
      </rPr>
      <t>30306-救济费</t>
    </r>
  </si>
  <si>
    <r>
      <rPr>
        <sz val="11"/>
        <rFont val="宋体"/>
        <charset val="134"/>
      </rPr>
      <t>30309-奖励金</t>
    </r>
  </si>
  <si>
    <r>
      <rPr>
        <sz val="11"/>
        <rFont val="宋体"/>
        <charset val="134"/>
      </rPr>
      <t>30399-其他对个人和家庭的补助</t>
    </r>
  </si>
  <si>
    <r>
      <rPr>
        <sz val="11"/>
        <rFont val="宋体"/>
        <charset val="134"/>
      </rPr>
      <t>50999-其他对个人和家庭补助</t>
    </r>
  </si>
  <si>
    <r>
      <rPr>
        <sz val="11"/>
        <rFont val="宋体"/>
        <charset val="134"/>
      </rPr>
      <t>31002-办公设备购置</t>
    </r>
  </si>
  <si>
    <r>
      <rPr>
        <sz val="11"/>
        <rFont val="宋体"/>
        <charset val="134"/>
      </rPr>
      <t>50306-设备购置</t>
    </r>
  </si>
  <si>
    <t>项目支出表</t>
  </si>
  <si>
    <t>单位：万元</t>
  </si>
  <si>
    <t>序号</t>
  </si>
  <si>
    <t>项目类别</t>
  </si>
  <si>
    <t>项目名称</t>
  </si>
  <si>
    <t>项目单位</t>
  </si>
  <si>
    <t>本年拨款</t>
  </si>
  <si>
    <t>财政拨款结转结余</t>
  </si>
  <si>
    <t>22-其他运转类</t>
  </si>
  <si>
    <r>
      <rPr>
        <sz val="11"/>
        <rFont val="宋体"/>
        <charset val="134"/>
      </rPr>
      <t>51068122Y000000341297-婚姻\低保\社会救助\社会福利等运转类工作经费</t>
    </r>
  </si>
  <si>
    <t>31-部门项目</t>
  </si>
  <si>
    <r>
      <rPr>
        <sz val="11"/>
        <rFont val="宋体"/>
        <charset val="134"/>
      </rPr>
      <t>51068121T000000085387-特困儿童余诗琪基本生活费</t>
    </r>
  </si>
  <si>
    <r>
      <rPr>
        <sz val="11"/>
        <rFont val="宋体"/>
        <charset val="134"/>
      </rPr>
      <t>51068121T000000085554-农村最低生活保障支出</t>
    </r>
  </si>
  <si>
    <r>
      <rPr>
        <sz val="11"/>
        <rFont val="宋体"/>
        <charset val="134"/>
      </rPr>
      <t>51068121T000000085785-惠民殡葬</t>
    </r>
  </si>
  <si>
    <r>
      <rPr>
        <sz val="11"/>
        <rFont val="宋体"/>
        <charset val="134"/>
      </rPr>
      <t>51068121T000000085834-临时生活救助</t>
    </r>
  </si>
  <si>
    <r>
      <rPr>
        <sz val="11"/>
        <rFont val="宋体"/>
        <charset val="134"/>
      </rPr>
      <t>51068121T000000090238-困难残疾人生活补贴</t>
    </r>
  </si>
  <si>
    <r>
      <rPr>
        <sz val="11"/>
        <rFont val="宋体"/>
        <charset val="134"/>
      </rPr>
      <t>51068121T000000090552-农村特困人员救助供养</t>
    </r>
  </si>
  <si>
    <r>
      <rPr>
        <sz val="11"/>
        <rFont val="宋体"/>
        <charset val="134"/>
      </rPr>
      <t>51068121T000000090582-事实无人抚养儿童基本生活补贴</t>
    </r>
  </si>
  <si>
    <r>
      <rPr>
        <sz val="11"/>
        <rFont val="宋体"/>
        <charset val="134"/>
      </rPr>
      <t>51068121T000000090615-重度残疾人护理补贴</t>
    </r>
  </si>
  <si>
    <r>
      <rPr>
        <sz val="11"/>
        <rFont val="宋体"/>
        <charset val="134"/>
      </rPr>
      <t>51068121T000000090828-70周岁以上老年人购买意外保险</t>
    </r>
  </si>
  <si>
    <r>
      <rPr>
        <sz val="11"/>
        <rFont val="宋体"/>
        <charset val="134"/>
      </rPr>
      <t>51068122T000000338375-城市最低生活保障支出</t>
    </r>
  </si>
  <si>
    <r>
      <rPr>
        <sz val="11"/>
        <rFont val="宋体"/>
        <charset val="134"/>
      </rPr>
      <t>51068122T000000338442-精减退职及起义投诚人员补助</t>
    </r>
  </si>
  <si>
    <r>
      <rPr>
        <sz val="11"/>
        <rFont val="宋体"/>
        <charset val="134"/>
      </rPr>
      <t>51068122T000000338459-严重精神病患者监护人补助</t>
    </r>
  </si>
  <si>
    <r>
      <rPr>
        <sz val="11"/>
        <rFont val="宋体"/>
        <charset val="134"/>
      </rPr>
      <t>51068122T000000338476-艾滋病感染者生活困难补助</t>
    </r>
  </si>
  <si>
    <r>
      <rPr>
        <sz val="11"/>
        <rFont val="宋体"/>
        <charset val="134"/>
      </rPr>
      <t>51068122T000000338492-孤儿及艾滋病病毒感染儿童基本生活费</t>
    </r>
  </si>
  <si>
    <r>
      <rPr>
        <sz val="11"/>
        <rFont val="宋体"/>
        <charset val="134"/>
      </rPr>
      <t>51068122T000000338604-高龄补贴支出</t>
    </r>
  </si>
  <si>
    <r>
      <rPr>
        <sz val="11"/>
        <rFont val="宋体"/>
        <charset val="134"/>
      </rPr>
      <t>51068122T000000338649-城市特困人员救助供养支出</t>
    </r>
  </si>
  <si>
    <r>
      <rPr>
        <sz val="11"/>
        <rFont val="宋体"/>
        <charset val="134"/>
      </rPr>
      <t>51068122T000000339538-社区服务阵地标准化规范化建设支出</t>
    </r>
  </si>
  <si>
    <r>
      <rPr>
        <sz val="11"/>
        <rFont val="宋体"/>
        <charset val="134"/>
      </rPr>
      <t>51068122T000004755851-老年大学工作经费(专审)</t>
    </r>
  </si>
  <si>
    <r>
      <rPr>
        <sz val="11"/>
        <rFont val="宋体"/>
        <charset val="134"/>
      </rPr>
      <t>51068122T000007163986-低收入人口预警监测平台运维费</t>
    </r>
  </si>
  <si>
    <r>
      <rPr>
        <sz val="11"/>
        <rFont val="宋体"/>
        <charset val="134"/>
      </rPr>
      <t>51068123T000007922987-城市低保（低保边缘家庭）价格补贴</t>
    </r>
  </si>
  <si>
    <r>
      <rPr>
        <sz val="11"/>
        <rFont val="宋体"/>
        <charset val="134"/>
      </rPr>
      <t>51068123T000007923034-农村低保（低保边缘家庭）价格补贴</t>
    </r>
  </si>
  <si>
    <r>
      <rPr>
        <sz val="11"/>
        <rFont val="宋体"/>
        <charset val="134"/>
      </rPr>
      <t>51068123T000007923266-2023年与成都市青白江区、金堂县边界联检项目</t>
    </r>
  </si>
  <si>
    <r>
      <rPr>
        <sz val="11"/>
        <rFont val="宋体"/>
        <charset val="134"/>
      </rPr>
      <t>51068123T000007924230-省级城乡社区治理试点项目</t>
    </r>
  </si>
  <si>
    <r>
      <rPr>
        <sz val="11"/>
        <rFont val="宋体"/>
        <charset val="134"/>
      </rPr>
      <t>51068123T000007927101-敬老院办公经费</t>
    </r>
  </si>
  <si>
    <r>
      <rPr>
        <sz val="11"/>
        <rFont val="宋体"/>
        <charset val="134"/>
      </rPr>
      <t>51068123T000007997826-敬老院工作经费（含特困人员照料护理费）</t>
    </r>
  </si>
  <si>
    <r>
      <rPr>
        <sz val="11"/>
        <rFont val="宋体"/>
        <charset val="134"/>
      </rPr>
      <t>51068123T000008347513-民政流浪乞讨人员救助项目</t>
    </r>
  </si>
  <si>
    <t>项目支出预算明细表</t>
  </si>
  <si>
    <t>预算部门职责</t>
  </si>
  <si>
    <t>预算单位</t>
  </si>
  <si>
    <t>支出功能分类</t>
  </si>
  <si>
    <t>政府预算支出经济分类科目</t>
  </si>
  <si>
    <r>
      <rPr>
        <sz val="11"/>
        <rFont val="宋体"/>
        <charset val="134"/>
      </rPr>
      <t>业务管理</t>
    </r>
  </si>
  <si>
    <r>
      <rPr>
        <sz val="11"/>
        <rFont val="宋体"/>
        <charset val="134"/>
      </rPr>
      <t>生活救助</t>
    </r>
  </si>
  <si>
    <r>
      <rPr>
        <sz val="11"/>
        <rFont val="宋体"/>
        <charset val="134"/>
      </rPr>
      <t>殡葬服务</t>
    </r>
  </si>
  <si>
    <r>
      <rPr>
        <sz val="11"/>
        <rFont val="宋体"/>
        <charset val="134"/>
      </rPr>
      <t>其他救助</t>
    </r>
  </si>
  <si>
    <r>
      <rPr>
        <sz val="11"/>
        <rFont val="宋体"/>
        <charset val="134"/>
      </rPr>
      <t>事实无人抚养儿童生活费发放</t>
    </r>
  </si>
  <si>
    <r>
      <rPr>
        <sz val="11"/>
        <rFont val="宋体"/>
        <charset val="134"/>
      </rPr>
      <t>养老服务体系建设</t>
    </r>
  </si>
  <si>
    <r>
      <rPr>
        <sz val="11"/>
        <rFont val="宋体"/>
        <charset val="134"/>
      </rPr>
      <t>孤儿基本生活费发放</t>
    </r>
  </si>
  <si>
    <r>
      <rPr>
        <sz val="11"/>
        <rFont val="宋体"/>
        <charset val="134"/>
      </rPr>
      <t>高龄补贴</t>
    </r>
  </si>
  <si>
    <r>
      <rPr>
        <sz val="11"/>
        <rFont val="宋体"/>
        <charset val="134"/>
      </rPr>
      <t>社区建设</t>
    </r>
  </si>
  <si>
    <r>
      <rPr>
        <sz val="11"/>
        <rFont val="宋体"/>
        <charset val="134"/>
      </rPr>
      <t>政权建设</t>
    </r>
  </si>
  <si>
    <t>项目支出绩效表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</si>
  <si>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</si>
  <si>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</si>
  <si>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</si>
  <si>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</si>
  <si>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</si>
  <si>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</si>
  <si>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</si>
  <si>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</si>
  <si>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r>
      <rPr>
        <sz val="11"/>
        <rFont val="宋体"/>
        <charset val="134"/>
      </rPr>
      <t>51068121R000000026563-工资性支出（行政）</t>
    </r>
  </si>
  <si>
    <r>
      <rPr>
        <sz val="11"/>
        <rFont val="宋体"/>
        <charset val="134"/>
      </rPr>
      <t>严格执行相关政策，保障工资及时、足额发放或社保及时、足额缴纳，预算编制科学合理，减少结余资金。</t>
    </r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</si>
  <si>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</si>
  <si>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</si>
  <si>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发放（缴纳）覆盖率</t>
    </r>
  </si>
  <si>
    <r>
      <rPr>
        <sz val="11"/>
        <rFont val="宋体"/>
        <charset val="134"/>
      </rPr>
      <t>＝</t>
    </r>
  </si>
  <si>
    <t>100</t>
  </si>
  <si>
    <t>%</t>
  </si>
  <si>
    <t>60</t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</si>
  <si>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</si>
  <si>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</si>
  <si>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足额保障率（参保率）</t>
    </r>
  </si>
  <si>
    <t>30</t>
  </si>
  <si>
    <r>
      <rPr>
        <sz val="11"/>
        <rFont val="宋体"/>
        <charset val="134"/>
      </rPr>
      <t>51068121R000000026565-工资性支出（事业）</t>
    </r>
  </si>
  <si>
    <r>
      <rPr>
        <sz val="11"/>
        <rFont val="宋体"/>
        <charset val="134"/>
      </rPr>
      <t>51068121R000000026567-社会保障缴费（行政）</t>
    </r>
  </si>
  <si>
    <r>
      <rPr>
        <sz val="11"/>
        <rFont val="宋体"/>
        <charset val="134"/>
      </rPr>
      <t>51068121R000000026568-社会保障缴费（事业）</t>
    </r>
  </si>
  <si>
    <r>
      <rPr>
        <sz val="11"/>
        <rFont val="宋体"/>
        <charset val="134"/>
      </rPr>
      <t>51068121R000000026569-住房公积金（行政）</t>
    </r>
  </si>
  <si>
    <r>
      <rPr>
        <sz val="11"/>
        <rFont val="宋体"/>
        <charset val="134"/>
      </rPr>
      <t>51068121R000000026570-住房公积金（事业）</t>
    </r>
  </si>
  <si>
    <r>
      <rPr>
        <sz val="11"/>
        <rFont val="宋体"/>
        <charset val="134"/>
      </rPr>
      <t>51068121R000000026572-临聘人员支出</t>
    </r>
  </si>
  <si>
    <r>
      <rPr>
        <sz val="11"/>
        <rFont val="宋体"/>
        <charset val="134"/>
      </rPr>
      <t>51068121R000000026602-离退休人员经费</t>
    </r>
  </si>
  <si>
    <r>
      <rPr>
        <sz val="11"/>
        <rFont val="宋体"/>
        <charset val="134"/>
      </rPr>
      <t>51068121R000000026603-独子费</t>
    </r>
  </si>
  <si>
    <r>
      <rPr>
        <sz val="11"/>
        <rFont val="宋体"/>
        <charset val="134"/>
      </rPr>
      <t>51068121R000000026604-遗属与归侨生活补助</t>
    </r>
  </si>
  <si>
    <r>
      <rPr>
        <sz val="11"/>
        <rFont val="宋体"/>
        <charset val="134"/>
      </rPr>
      <t>按月及时发放余诗琪生活救助金，精准救助帮扶，改善其基本生活水平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</si>
  <si>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</si>
  <si>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准确率</t>
    </r>
  </si>
  <si>
    <t>10</t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</si>
  <si>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</si>
  <si>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</si>
  <si>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受助对象满意度</t>
    </r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</si>
  <si>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</si>
  <si>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经济成本指标</t>
    </r>
  </si>
  <si>
    <r>
      <rPr>
        <sz val="11"/>
        <rFont val="宋体"/>
        <charset val="134"/>
      </rPr>
      <t>成本控制数</t>
    </r>
  </si>
  <si>
    <r>
      <rPr>
        <sz val="11"/>
        <rFont val="宋体"/>
        <charset val="134"/>
      </rPr>
      <t>≤</t>
    </r>
  </si>
  <si>
    <t>0.48</t>
  </si>
  <si>
    <t>万元</t>
  </si>
  <si>
    <t>20</t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</si>
  <si>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</si>
  <si>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支出及时性</t>
    </r>
  </si>
  <si>
    <r>
      <rPr>
        <sz val="11"/>
        <rFont val="宋体"/>
        <charset val="134"/>
      </rPr>
      <t>定性</t>
    </r>
  </si>
  <si>
    <t>优良中低差</t>
  </si>
  <si>
    <r>
      <rPr>
        <sz val="11"/>
        <rFont val="宋体"/>
        <charset val="134"/>
      </rPr>
      <t>受助人基本生活</t>
    </r>
  </si>
  <si>
    <r>
      <rPr>
        <sz val="11"/>
        <rFont val="宋体"/>
        <charset val="134"/>
      </rPr>
      <t>支出人数</t>
    </r>
  </si>
  <si>
    <t>1</t>
  </si>
  <si>
    <t>人数</t>
  </si>
  <si>
    <r>
      <rPr>
        <sz val="11"/>
        <rFont val="宋体"/>
        <charset val="134"/>
      </rPr>
      <t>预计2023年每月平均支出低保金125万元（包含每月新增低保和保障金上调多支出资金），全年共需农村低保金约1500万元，预计2023年上级按照65%比例配套资金975万元，本级配套525万元。</t>
    </r>
  </si>
  <si>
    <r>
      <rPr>
        <sz val="11"/>
        <rFont val="宋体"/>
        <charset val="134"/>
      </rPr>
      <t>农村低保对象基本生活得到保障</t>
    </r>
  </si>
  <si>
    <r>
      <rPr>
        <sz val="11"/>
        <rFont val="宋体"/>
        <charset val="134"/>
      </rPr>
      <t>≥</t>
    </r>
  </si>
  <si>
    <t>85</t>
  </si>
  <si>
    <r>
      <rPr>
        <sz val="11"/>
        <rFont val="宋体"/>
        <charset val="134"/>
      </rPr>
      <t>低保金发放准确率</t>
    </r>
  </si>
  <si>
    <r>
      <rPr>
        <sz val="11"/>
        <rFont val="宋体"/>
        <charset val="134"/>
      </rPr>
      <t>低保金发放及时性</t>
    </r>
  </si>
  <si>
    <t>3309</t>
  </si>
  <si>
    <t>525</t>
  </si>
  <si>
    <r>
      <rPr>
        <sz val="11"/>
        <rFont val="宋体"/>
        <charset val="134"/>
      </rPr>
      <t>减轻群众治丧负担,实现基本殡葬服务均等化,2023年惠民殡葬预计减免或发放补贴5100人。</t>
    </r>
  </si>
  <si>
    <r>
      <rPr>
        <sz val="11"/>
        <rFont val="宋体"/>
        <charset val="134"/>
      </rPr>
      <t>减免或补贴发放及时性</t>
    </r>
  </si>
  <si>
    <t>255</t>
  </si>
  <si>
    <r>
      <rPr>
        <sz val="11"/>
        <rFont val="宋体"/>
        <charset val="134"/>
      </rPr>
      <t>减免或补贴对象准确率</t>
    </r>
  </si>
  <si>
    <r>
      <rPr>
        <sz val="11"/>
        <rFont val="宋体"/>
        <charset val="134"/>
      </rPr>
      <t>减轻群众治丧负担</t>
    </r>
  </si>
  <si>
    <r>
      <rPr>
        <sz val="11"/>
        <rFont val="宋体"/>
        <charset val="134"/>
      </rPr>
      <t>减免或补贴人数</t>
    </r>
  </si>
  <si>
    <t>5100</t>
  </si>
  <si>
    <r>
      <rPr>
        <sz val="11"/>
        <rFont val="宋体"/>
        <charset val="134"/>
      </rPr>
      <t>向因各类原因导致基本生活出现困难的家庭进行临时救助，按照人均救助金不超过城乡低保标准的6倍执行。建立备用金制度，人均救助金额不高于低保标准一倍的，由各镇街动用备用金救助。如遇特殊困难，各镇街可通过一事一议方式提高救助金，救助金通过一卡通系统按月发放到户主一卡通账户，切实缓解各类家庭临时性生活困难。</t>
    </r>
  </si>
  <si>
    <r>
      <rPr>
        <sz val="11"/>
        <rFont val="宋体"/>
        <charset val="134"/>
      </rPr>
      <t>救助发放准确率</t>
    </r>
  </si>
  <si>
    <r>
      <rPr>
        <sz val="11"/>
        <rFont val="宋体"/>
        <charset val="134"/>
      </rPr>
      <t>救助人数</t>
    </r>
  </si>
  <si>
    <t>63</t>
  </si>
  <si>
    <r>
      <rPr>
        <sz val="11"/>
        <rFont val="宋体"/>
        <charset val="134"/>
      </rPr>
      <t>临时生活救助</t>
    </r>
  </si>
  <si>
    <r>
      <rPr>
        <sz val="11"/>
        <rFont val="宋体"/>
        <charset val="134"/>
      </rPr>
      <t>救助发放及时性</t>
    </r>
  </si>
  <si>
    <r>
      <rPr>
        <sz val="11"/>
        <rFont val="宋体"/>
        <charset val="134"/>
      </rPr>
      <t xml:space="preserve">　当前困难残疾人生活补贴标准为每人每月100元，预计2021年3250人共需支出325万元。 </t>
    </r>
  </si>
  <si>
    <t>158.4</t>
  </si>
  <si>
    <r>
      <rPr>
        <sz val="11"/>
        <rFont val="宋体"/>
        <charset val="134"/>
      </rPr>
      <t>资金拨付及时率</t>
    </r>
  </si>
  <si>
    <r>
      <rPr>
        <sz val="11"/>
        <rFont val="宋体"/>
        <charset val="134"/>
      </rPr>
      <t>困难残疾人生活补贴标准</t>
    </r>
  </si>
  <si>
    <t>80</t>
  </si>
  <si>
    <r>
      <rPr>
        <sz val="11"/>
        <rFont val="宋体"/>
        <charset val="134"/>
      </rPr>
      <t>补贴人数</t>
    </r>
  </si>
  <si>
    <t>2200</t>
  </si>
  <si>
    <r>
      <rPr>
        <sz val="11"/>
        <rFont val="宋体"/>
        <charset val="134"/>
      </rPr>
      <t>对全市符合条件的农村特困人员做到按月及时发放，应发尽发，通过发放供养金的方式进行精准救助帮扶，切实改善全市农村特困人员的基本生活水平</t>
    </r>
  </si>
  <si>
    <t>324.48</t>
  </si>
  <si>
    <t>1000</t>
  </si>
  <si>
    <r>
      <rPr>
        <sz val="11"/>
        <rFont val="宋体"/>
        <charset val="134"/>
      </rPr>
      <t>2022年有事实无人抚养儿童29人，2023年预估新增6人。2023年预计需发放资助金48.816万元。</t>
    </r>
  </si>
  <si>
    <r>
      <rPr>
        <sz val="11"/>
        <rFont val="宋体"/>
        <charset val="134"/>
      </rPr>
      <t>保障事实无人抚养儿童基本生活</t>
    </r>
  </si>
  <si>
    <t>35</t>
  </si>
  <si>
    <t>14.1696</t>
  </si>
  <si>
    <r>
      <rPr>
        <sz val="11"/>
        <rFont val="宋体"/>
        <charset val="134"/>
      </rPr>
      <t>补贴发放及时性</t>
    </r>
  </si>
  <si>
    <r>
      <rPr>
        <sz val="11"/>
        <rFont val="宋体"/>
        <charset val="134"/>
      </rPr>
      <t>补贴发放准确率</t>
    </r>
  </si>
  <si>
    <r>
      <rPr>
        <sz val="11"/>
        <rFont val="宋体"/>
        <charset val="134"/>
      </rPr>
      <t xml:space="preserve">对全市符合条件的重度残疾人做到按月及时发放，做到应发尽发，通过发放重度护理补贴金的方式进行精准救助帮扶，切实改善全市重度残疾人的基本生活。 </t>
    </r>
  </si>
  <si>
    <t>6800</t>
  </si>
  <si>
    <t>686.4</t>
  </si>
  <si>
    <r>
      <rPr>
        <sz val="11"/>
        <rFont val="宋体"/>
        <charset val="134"/>
      </rPr>
      <t>为70周岁及以上等符合条件的老年人购买意外伤害保险</t>
    </r>
  </si>
  <si>
    <r>
      <rPr>
        <sz val="11"/>
        <rFont val="宋体"/>
        <charset val="134"/>
      </rPr>
      <t>受益对象满意度</t>
    </r>
  </si>
  <si>
    <t>77500</t>
  </si>
  <si>
    <r>
      <rPr>
        <sz val="11"/>
        <rFont val="宋体"/>
        <charset val="134"/>
      </rPr>
      <t>保险购买支出及时性</t>
    </r>
  </si>
  <si>
    <r>
      <rPr>
        <sz val="11"/>
        <rFont val="宋体"/>
        <charset val="134"/>
      </rPr>
      <t>保险购买人群准确率</t>
    </r>
  </si>
  <si>
    <r>
      <rPr>
        <sz val="11"/>
        <rFont val="宋体"/>
        <charset val="134"/>
      </rPr>
      <t>老年人家庭负担</t>
    </r>
  </si>
  <si>
    <t>155</t>
  </si>
  <si>
    <r>
      <rPr>
        <sz val="11"/>
        <rFont val="宋体"/>
        <charset val="134"/>
      </rPr>
      <t>51068121Y000000026581-日常公用经费（行政）</t>
    </r>
  </si>
  <si>
    <r>
      <rPr>
        <sz val="11"/>
        <rFont val="宋体"/>
        <charset val="134"/>
      </rPr>
      <t>提高预算编制质量，严格执行预算，保障单位日常运转。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</si>
  <si>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</si>
  <si>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预算编制准确率（计算方法为：∣（执行数-预算数）/预算数∣）</t>
    </r>
  </si>
  <si>
    <t>5</t>
  </si>
  <si>
    <r>
      <rPr>
        <sz val="11"/>
        <rFont val="宋体"/>
        <charset val="134"/>
      </rPr>
      <t>科目调整次数</t>
    </r>
  </si>
  <si>
    <t>次</t>
  </si>
  <si>
    <r>
      <rPr>
        <sz val="11"/>
        <rFont val="宋体"/>
        <charset val="134"/>
      </rPr>
      <t>运转保障率</t>
    </r>
  </si>
  <si>
    <r>
      <rPr>
        <sz val="11"/>
        <rFont val="宋体"/>
        <charset val="134"/>
      </rPr>
      <t>51068121Y000000026582-日常公用经费（事业）</t>
    </r>
  </si>
  <si>
    <r>
      <rPr>
        <sz val="11"/>
        <rFont val="宋体"/>
        <charset val="134"/>
      </rPr>
      <t>51068121Y000000026583-公务交通补贴</t>
    </r>
  </si>
  <si>
    <r>
      <rPr>
        <sz val="11"/>
        <rFont val="宋体"/>
        <charset val="134"/>
      </rPr>
      <t>51068121Y000000026587-公务用车运行维护费</t>
    </r>
  </si>
  <si>
    <r>
      <rPr>
        <sz val="11"/>
        <rFont val="宋体"/>
        <charset val="134"/>
      </rPr>
      <t>51068121Y000000026588-工会经费（行政）</t>
    </r>
  </si>
  <si>
    <r>
      <rPr>
        <sz val="11"/>
        <rFont val="宋体"/>
        <charset val="134"/>
      </rPr>
      <t>51068121Y000000026589-工会经费（事业）</t>
    </r>
  </si>
  <si>
    <r>
      <rPr>
        <sz val="11"/>
        <rFont val="宋体"/>
        <charset val="134"/>
      </rPr>
      <t>预计2023年每月平均支出低保金108万元（包含每月新增低保和保障金上调多支出资金），全年共需城市低保金约1300万元，预计2023年上级按照65%比例配套资金845万元，本级配套455万元。</t>
    </r>
  </si>
  <si>
    <r>
      <rPr>
        <sz val="11"/>
        <rFont val="宋体"/>
        <charset val="134"/>
      </rPr>
      <t>城市低保对象基本生活得到保障</t>
    </r>
  </si>
  <si>
    <r>
      <rPr>
        <sz val="11"/>
        <rFont val="宋体"/>
        <charset val="134"/>
      </rPr>
      <t>低保发放及时性</t>
    </r>
  </si>
  <si>
    <r>
      <rPr>
        <sz val="11"/>
        <rFont val="宋体"/>
        <charset val="134"/>
      </rPr>
      <t>保障人数</t>
    </r>
  </si>
  <si>
    <t>1954</t>
  </si>
  <si>
    <t>455</t>
  </si>
  <si>
    <r>
      <rPr>
        <sz val="11"/>
        <rFont val="宋体"/>
        <charset val="134"/>
      </rPr>
      <t>起义投诚人员1人，补贴标准608元/人/月，精简退职人员7人，补贴标准400元/人/月，预计2023年共需支出资金4.25万元，其中上级配套1.25万元，本级配套资金3万元。</t>
    </r>
  </si>
  <si>
    <r>
      <rPr>
        <sz val="11"/>
        <rFont val="宋体"/>
        <charset val="134"/>
      </rPr>
      <t>补助发放及时性</t>
    </r>
  </si>
  <si>
    <r>
      <rPr>
        <sz val="11"/>
        <rFont val="宋体"/>
        <charset val="134"/>
      </rPr>
      <t>精减退职及起义投诚人数</t>
    </r>
  </si>
  <si>
    <t>8</t>
  </si>
  <si>
    <r>
      <rPr>
        <sz val="11"/>
        <rFont val="宋体"/>
        <charset val="134"/>
      </rPr>
      <t>补助发放准确率</t>
    </r>
  </si>
  <si>
    <t>3</t>
  </si>
  <si>
    <r>
      <rPr>
        <sz val="11"/>
        <rFont val="宋体"/>
        <charset val="134"/>
      </rPr>
      <t>精减退职及起义投诚人员生活得到保障</t>
    </r>
  </si>
  <si>
    <r>
      <rPr>
        <sz val="11"/>
        <rFont val="宋体"/>
        <charset val="134"/>
      </rPr>
      <t>通过以奖代补政策,引导监护人承担好严重严重精神病患者的监护责任</t>
    </r>
  </si>
  <si>
    <r>
      <rPr>
        <sz val="11"/>
        <rFont val="宋体"/>
        <charset val="134"/>
      </rPr>
      <t>严重精神病患者的监护人获得监护补贴</t>
    </r>
  </si>
  <si>
    <t>4</t>
  </si>
  <si>
    <r>
      <rPr>
        <sz val="11"/>
        <rFont val="宋体"/>
        <charset val="134"/>
      </rPr>
      <t>2022年领取此项补贴人数约40人，领取标准为100元/人/月，2022年4季度相关经费将在2023年1季度支出，预计2022年4季度共需支出1.2万元。2023年预计领取人数增加到50人，预计全年共需支出补助金6万元，预计2023年共需本级配套资金6万元。</t>
    </r>
  </si>
  <si>
    <r>
      <rPr>
        <sz val="11"/>
        <rFont val="宋体"/>
        <charset val="134"/>
      </rPr>
      <t>生活困难的HIV感染者得到保障</t>
    </r>
  </si>
  <si>
    <t>6</t>
  </si>
  <si>
    <r>
      <rPr>
        <sz val="11"/>
        <rFont val="宋体"/>
        <charset val="134"/>
      </rPr>
      <t>补助人数</t>
    </r>
  </si>
  <si>
    <t>50</t>
  </si>
  <si>
    <r>
      <rPr>
        <sz val="11"/>
        <rFont val="宋体"/>
        <charset val="134"/>
      </rPr>
      <t>2022年有集中养育孤儿3人，散居孤儿和艾滋病病毒感染儿童15人，2023年预估新增1个集中养育孤儿，2个散居孤儿和艾滋病病毒感染儿童。2023年预计需发放资金32.16万元。</t>
    </r>
  </si>
  <si>
    <r>
      <rPr>
        <sz val="11"/>
        <rFont val="宋体"/>
        <charset val="134"/>
      </rPr>
      <t>保障孤儿及艾滋病儿童基本生活保障孤儿及艾滋病儿童基本生活</t>
    </r>
  </si>
  <si>
    <t>32.16</t>
  </si>
  <si>
    <t>21</t>
  </si>
  <si>
    <r>
      <rPr>
        <sz val="11"/>
        <rFont val="宋体"/>
        <charset val="134"/>
      </rPr>
      <t>高龄津贴年预计资金1030.8万元（其中上级补助资金30万元，本级配套资金1000.8万元）。其中2022年发放80—89周岁老人18900人高龄津贴680.4万元（30元/人、月）；发放90周岁—99岁老人高龄津贴2800人336万元（100元/人、月）；发放100周岁以上老人40人14.4万元（300元/人、月）。</t>
    </r>
  </si>
  <si>
    <t>26</t>
  </si>
  <si>
    <t>万人</t>
  </si>
  <si>
    <t>1016.8</t>
  </si>
  <si>
    <r>
      <rPr>
        <sz val="11"/>
        <rFont val="宋体"/>
        <charset val="134"/>
      </rPr>
      <t>保障80岁以上老年人高龄补贴</t>
    </r>
  </si>
  <si>
    <r>
      <rPr>
        <sz val="11"/>
        <rFont val="宋体"/>
        <charset val="134"/>
      </rPr>
      <t>对全市符合条件的城市特困人员做到按月及时发放，应发尽发，通过发放供养金的方式进行精准救助帮扶，切实改善全市城市特困人员的基本生活水平</t>
    </r>
  </si>
  <si>
    <t>110</t>
  </si>
  <si>
    <t>48.05</t>
  </si>
  <si>
    <r>
      <rPr>
        <sz val="11"/>
        <rFont val="宋体"/>
        <charset val="134"/>
      </rPr>
      <t>农村社区服务阵地标准化规范化建设</t>
    </r>
  </si>
  <si>
    <r>
      <rPr>
        <sz val="11"/>
        <rFont val="宋体"/>
        <charset val="134"/>
      </rPr>
      <t>社区个数</t>
    </r>
  </si>
  <si>
    <t>个</t>
  </si>
  <si>
    <r>
      <rPr>
        <sz val="11"/>
        <rFont val="宋体"/>
        <charset val="134"/>
      </rPr>
      <t>社区服务阵地标准化规范化建设</t>
    </r>
  </si>
  <si>
    <r>
      <rPr>
        <sz val="11"/>
        <rFont val="宋体"/>
        <charset val="134"/>
      </rPr>
      <t>受益群众满意度</t>
    </r>
  </si>
  <si>
    <r>
      <rPr>
        <sz val="11"/>
        <rFont val="宋体"/>
        <charset val="134"/>
      </rPr>
      <t>完成时间</t>
    </r>
  </si>
  <si>
    <t>年</t>
  </si>
  <si>
    <r>
      <rPr>
        <sz val="11"/>
        <rFont val="宋体"/>
        <charset val="134"/>
      </rPr>
      <t>验收合格率</t>
    </r>
  </si>
  <si>
    <r>
      <rPr>
        <sz val="11"/>
        <rFont val="宋体"/>
        <charset val="134"/>
      </rPr>
      <t>保障老年大学工作开展</t>
    </r>
  </si>
  <si>
    <r>
      <rPr>
        <sz val="11"/>
        <rFont val="宋体"/>
        <charset val="134"/>
      </rPr>
      <t>保障老年大学运转</t>
    </r>
  </si>
  <si>
    <r>
      <rPr>
        <sz val="11"/>
        <rFont val="宋体"/>
        <charset val="134"/>
      </rPr>
      <t>满足老年人需求</t>
    </r>
  </si>
  <si>
    <t>万</t>
  </si>
  <si>
    <r>
      <rPr>
        <sz val="11"/>
        <rFont val="宋体"/>
        <charset val="134"/>
      </rPr>
      <t>完成及时性</t>
    </r>
  </si>
  <si>
    <t>好坏</t>
  </si>
  <si>
    <r>
      <rPr>
        <sz val="11"/>
        <rFont val="宋体"/>
        <charset val="134"/>
      </rPr>
      <t>老年大学个数</t>
    </r>
  </si>
  <si>
    <r>
      <rPr>
        <sz val="11"/>
        <rFont val="宋体"/>
        <charset val="134"/>
      </rPr>
      <t>加强全市低收入人口动态监测，提高社会救助效率</t>
    </r>
  </si>
  <si>
    <r>
      <rPr>
        <sz val="11"/>
        <rFont val="宋体"/>
        <charset val="134"/>
      </rPr>
      <t>低收入人员满意度</t>
    </r>
  </si>
  <si>
    <r>
      <rPr>
        <sz val="11"/>
        <rFont val="宋体"/>
        <charset val="134"/>
      </rPr>
      <t>监测平台个数</t>
    </r>
  </si>
  <si>
    <t>4.5</t>
  </si>
  <si>
    <r>
      <rPr>
        <sz val="11"/>
        <rFont val="宋体"/>
        <charset val="134"/>
      </rPr>
      <t>主要涉及办公用品、宣传、印刷相关表格等，市财政每年拨付婚姻\低保\社会救助\社会福利等运转类工作经费,打捆使用。</t>
    </r>
  </si>
  <si>
    <r>
      <rPr>
        <sz val="11"/>
        <rFont val="宋体"/>
        <charset val="134"/>
      </rPr>
      <t>群众满意度</t>
    </r>
  </si>
  <si>
    <r>
      <rPr>
        <sz val="11"/>
        <rFont val="宋体"/>
        <charset val="134"/>
      </rPr>
      <t>资金拨付及时性</t>
    </r>
  </si>
  <si>
    <t>26.0219</t>
  </si>
  <si>
    <r>
      <rPr>
        <sz val="11"/>
        <rFont val="宋体"/>
        <charset val="134"/>
      </rPr>
      <t>服务单位数量</t>
    </r>
  </si>
  <si>
    <r>
      <rPr>
        <sz val="11"/>
        <rFont val="宋体"/>
        <charset val="134"/>
      </rPr>
      <t>满足民政工作开展需要</t>
    </r>
  </si>
  <si>
    <r>
      <rPr>
        <sz val="11"/>
        <rFont val="宋体"/>
        <charset val="134"/>
      </rPr>
      <t>资金拨付准确率</t>
    </r>
  </si>
  <si>
    <r>
      <rPr>
        <sz val="11"/>
        <rFont val="宋体"/>
        <charset val="134"/>
      </rPr>
      <t>51068123R000007718847-公务员医疗补助</t>
    </r>
  </si>
  <si>
    <r>
      <rPr>
        <sz val="11"/>
        <rFont val="宋体"/>
        <charset val="134"/>
      </rPr>
      <t>51068123R000007719065-工资性支出（行政-十三薪）</t>
    </r>
  </si>
  <si>
    <r>
      <rPr>
        <sz val="11"/>
        <rFont val="宋体"/>
        <charset val="134"/>
      </rPr>
      <t>51068123R000007719278-工资性支出（行政-基础绩效）</t>
    </r>
  </si>
  <si>
    <r>
      <rPr>
        <sz val="11"/>
        <rFont val="宋体"/>
        <charset val="134"/>
      </rPr>
      <t>51068123R000007719488-工资性支出（行政-目标考核）</t>
    </r>
  </si>
  <si>
    <r>
      <rPr>
        <sz val="11"/>
        <rFont val="宋体"/>
        <charset val="134"/>
      </rPr>
      <t>51068123R000007720171-工资性支出（事业-基础绩效）</t>
    </r>
  </si>
  <si>
    <r>
      <rPr>
        <sz val="11"/>
        <rFont val="宋体"/>
        <charset val="134"/>
      </rPr>
      <t>51068123R000007720397-工资性支出（事业-目标考核）</t>
    </r>
  </si>
  <si>
    <r>
      <rPr>
        <sz val="11"/>
        <rFont val="宋体"/>
        <charset val="134"/>
      </rPr>
      <t>按照发改部门发布的价格补贴标准，按月向低保对象发放价格补贴，价格补贴通过一卡通系统发放到户主一卡通账户，通过发放价格补贴，缓解物价上涨对低保对象基本生活的影响，兜实民生底线。</t>
    </r>
  </si>
  <si>
    <r>
      <rPr>
        <sz val="11"/>
        <rFont val="宋体"/>
        <charset val="134"/>
      </rPr>
      <t>价格补贴发放准确率</t>
    </r>
  </si>
  <si>
    <t>1965</t>
  </si>
  <si>
    <r>
      <rPr>
        <sz val="11"/>
        <rFont val="宋体"/>
        <charset val="134"/>
      </rPr>
      <t>价格补贴发放及时性</t>
    </r>
  </si>
  <si>
    <r>
      <rPr>
        <sz val="11"/>
        <rFont val="宋体"/>
        <charset val="134"/>
      </rPr>
      <t>兜实民生底线</t>
    </r>
  </si>
  <si>
    <t>3351</t>
  </si>
  <si>
    <r>
      <rPr>
        <sz val="11"/>
        <rFont val="宋体"/>
        <charset val="134"/>
      </rPr>
      <t>完成2023年与成都市青白江区和金堂县边界联检</t>
    </r>
  </si>
  <si>
    <r>
      <rPr>
        <sz val="11"/>
        <rFont val="宋体"/>
        <charset val="134"/>
      </rPr>
      <t>无边界纠纷隐患</t>
    </r>
  </si>
  <si>
    <r>
      <rPr>
        <sz val="11"/>
        <rFont val="宋体"/>
        <charset val="134"/>
      </rPr>
      <t>维护界桩数量</t>
    </r>
  </si>
  <si>
    <t>24</t>
  </si>
  <si>
    <r>
      <rPr>
        <sz val="11"/>
        <rFont val="宋体"/>
        <charset val="134"/>
      </rPr>
      <t>社区群众满意度</t>
    </r>
  </si>
  <si>
    <r>
      <rPr>
        <sz val="11"/>
        <rFont val="宋体"/>
        <charset val="134"/>
      </rPr>
      <t>界桩位置明显突出、界线走向清晰易认</t>
    </r>
  </si>
  <si>
    <r>
      <rPr>
        <sz val="11"/>
        <rFont val="宋体"/>
        <charset val="134"/>
      </rPr>
      <t>完成支付广汉市民政局2021年城乡社区治理试点项目尾款34000元，广汉市民政局2021年城乡社区治理试点项目督导及评估机构采购项目尾款6000元</t>
    </r>
  </si>
  <si>
    <r>
      <rPr>
        <sz val="11"/>
        <rFont val="宋体"/>
        <charset val="134"/>
      </rPr>
      <t>支付尾款项目数</t>
    </r>
  </si>
  <si>
    <t>2</t>
  </si>
  <si>
    <r>
      <rPr>
        <sz val="11"/>
        <rFont val="宋体"/>
        <charset val="134"/>
      </rPr>
      <t>支付准确率</t>
    </r>
  </si>
  <si>
    <r>
      <rPr>
        <sz val="11"/>
        <rFont val="宋体"/>
        <charset val="134"/>
      </rPr>
      <t>优化城乡社区治理环境</t>
    </r>
  </si>
  <si>
    <r>
      <rPr>
        <sz val="11"/>
        <rFont val="宋体"/>
        <charset val="134"/>
      </rPr>
      <t>支付及时性</t>
    </r>
  </si>
  <si>
    <r>
      <rPr>
        <sz val="11"/>
        <rFont val="宋体"/>
        <charset val="134"/>
      </rPr>
      <t>对全市符合条件的农村公办敬老院及时发放办公经费，应发尽发，切实提高全市农村公办敬老院的管理服务质量</t>
    </r>
  </si>
  <si>
    <t>610</t>
  </si>
  <si>
    <r>
      <rPr>
        <sz val="11"/>
        <rFont val="宋体"/>
        <charset val="134"/>
      </rPr>
      <t>敬老院正常运转</t>
    </r>
  </si>
  <si>
    <t>15.5</t>
  </si>
  <si>
    <r>
      <rPr>
        <sz val="11"/>
        <rFont val="宋体"/>
        <charset val="134"/>
      </rPr>
      <t>保障全市敬老院工作人员工资及特困人员照料护理费及时发放</t>
    </r>
  </si>
  <si>
    <r>
      <rPr>
        <sz val="11"/>
        <rFont val="宋体"/>
        <charset val="134"/>
      </rPr>
      <t>发放及时性</t>
    </r>
  </si>
  <si>
    <t>及时</t>
  </si>
  <si>
    <t>5837280</t>
  </si>
  <si>
    <t>元/年</t>
  </si>
  <si>
    <r>
      <rPr>
        <sz val="11"/>
        <rFont val="宋体"/>
        <charset val="134"/>
      </rPr>
      <t>敬老院工作人员人数</t>
    </r>
  </si>
  <si>
    <t>人/年</t>
  </si>
  <si>
    <r>
      <rPr>
        <sz val="11"/>
        <rFont val="宋体"/>
        <charset val="134"/>
      </rPr>
      <t>发放准确率</t>
    </r>
  </si>
  <si>
    <r>
      <rPr>
        <sz val="11"/>
        <rFont val="宋体"/>
        <charset val="134"/>
      </rPr>
      <t>保障敬老院正常运转及特困人员照料护理</t>
    </r>
  </si>
  <si>
    <t>保障</t>
  </si>
  <si>
    <r>
      <rPr>
        <sz val="11"/>
        <rFont val="宋体"/>
        <charset val="134"/>
      </rPr>
      <t>流浪乞讨人员救助项目</t>
    </r>
  </si>
  <si>
    <r>
      <rPr>
        <sz val="11"/>
        <rFont val="宋体"/>
        <charset val="134"/>
      </rPr>
      <t>受助人员满意率</t>
    </r>
  </si>
  <si>
    <t>89</t>
  </si>
  <si>
    <r>
      <rPr>
        <sz val="11"/>
        <rFont val="宋体"/>
        <charset val="134"/>
      </rPr>
      <t>救助流浪乞讨人员人次</t>
    </r>
  </si>
  <si>
    <r>
      <rPr>
        <sz val="11"/>
        <rFont val="宋体"/>
        <charset val="134"/>
      </rPr>
      <t>＜</t>
    </r>
  </si>
  <si>
    <t>160</t>
  </si>
  <si>
    <t>人次</t>
  </si>
  <si>
    <r>
      <rPr>
        <sz val="11"/>
        <rFont val="宋体"/>
        <charset val="134"/>
      </rPr>
      <t>保障流浪乞讨人员救助</t>
    </r>
  </si>
  <si>
    <r>
      <rPr>
        <sz val="11"/>
        <rFont val="宋体"/>
        <charset val="134"/>
      </rPr>
      <t>流浪乞讨人员认定准确率</t>
    </r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</si>
  <si>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</si>
  <si>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</si>
  <si>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</si>
  <si>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</si>
  <si>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</si>
  <si>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</si>
  <si>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备注</t>
  </si>
  <si>
    <t>一级</t>
  </si>
  <si>
    <t>二级</t>
  </si>
  <si>
    <t>三级</t>
  </si>
  <si>
    <t>政府采购预算表</t>
  </si>
  <si>
    <t>采购品目</t>
  </si>
  <si>
    <t>数量</t>
  </si>
  <si>
    <t>总金额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</si>
  <si>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</si>
  <si>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</si>
  <si>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</si>
  <si>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</si>
  <si>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</si>
  <si>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r>
      <rPr>
        <sz val="11"/>
        <rFont val="宋体"/>
        <charset val="134"/>
      </rPr>
      <t>C99000000-其他服务</t>
    </r>
  </si>
  <si>
    <r>
      <rPr>
        <sz val="11"/>
        <rFont val="宋体"/>
        <charset val="134"/>
      </rPr>
      <t>77500</t>
    </r>
  </si>
  <si>
    <r>
      <rPr>
        <sz val="11"/>
        <rFont val="宋体"/>
        <charset val="134"/>
      </rPr>
      <t>否</t>
    </r>
  </si>
  <si>
    <t>购买保险</t>
  </si>
  <si>
    <r>
      <rPr>
        <sz val="11"/>
        <rFont val="宋体"/>
        <charset val="134"/>
      </rPr>
      <t>A02029900-其他办公设备</t>
    </r>
  </si>
  <si>
    <r>
      <rPr>
        <sz val="11"/>
        <rFont val="宋体"/>
        <charset val="134"/>
      </rPr>
      <t>2</t>
    </r>
  </si>
  <si>
    <r>
      <rPr>
        <sz val="11"/>
        <rFont val="宋体"/>
        <charset val="134"/>
      </rPr>
      <t>A02052300-制冷空调设备</t>
    </r>
  </si>
  <si>
    <r>
      <rPr>
        <sz val="11"/>
        <rFont val="宋体"/>
        <charset val="134"/>
      </rPr>
      <t>1</t>
    </r>
  </si>
  <si>
    <r>
      <rPr>
        <sz val="11"/>
        <rFont val="宋体"/>
        <charset val="134"/>
      </rPr>
      <t>A02010105-台式计算机</t>
    </r>
  </si>
  <si>
    <t>国有资产配置预算表</t>
  </si>
  <si>
    <t>资产分类</t>
  </si>
  <si>
    <t>配置数量</t>
  </si>
  <si>
    <t>单价（元）</t>
  </si>
  <si>
    <t>配置资产金额
（万元）</t>
  </si>
  <si>
    <t>资产配置预算说明</t>
  </si>
  <si>
    <r>
      <rPr>
        <sz val="11"/>
        <rFont val="宋体"/>
        <charset val="134"/>
      </rPr>
      <t>2101905-空调机组</t>
    </r>
  </si>
  <si>
    <r>
      <rPr>
        <sz val="11"/>
        <rFont val="宋体"/>
        <charset val="134"/>
      </rPr>
      <t>空调</t>
    </r>
  </si>
  <si>
    <r>
      <rPr>
        <sz val="11"/>
        <rFont val="宋体"/>
        <charset val="134"/>
      </rPr>
      <t>2029900-其他办公设备</t>
    </r>
  </si>
  <si>
    <r>
      <rPr>
        <sz val="11"/>
        <rFont val="宋体"/>
        <charset val="134"/>
      </rPr>
      <t>打印机</t>
    </r>
  </si>
  <si>
    <r>
      <rPr>
        <sz val="11"/>
        <rFont val="宋体"/>
        <charset val="134"/>
      </rPr>
      <t>2010104-台式机</t>
    </r>
  </si>
  <si>
    <t>部门绩效表</t>
  </si>
  <si>
    <t>预算部门</t>
  </si>
  <si>
    <t>职能职责</t>
  </si>
  <si>
    <t>活动</t>
  </si>
  <si>
    <t>绩效目标</t>
  </si>
  <si>
    <t>行业领域</t>
  </si>
  <si>
    <t>“三公”经费控制率[计算方法为：（“三公”经费实际支出数/预算安排数]×100%）</t>
  </si>
</sst>
</file>

<file path=xl/styles.xml><?xml version="1.0" encoding="utf-8"?>
<styleSheet xmlns="http://schemas.openxmlformats.org/spreadsheetml/2006/main">
  <numFmts count="1">
    <numFmt numFmtId="178" formatCode="yyyy&quot;年&quot;mm&quot;月&quot;dd&quot;日&quot;"/>
  </numFmts>
  <fonts count="18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FFFFFF"/>
      <name val="宋体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name val="宋体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/>
    </xf>
    <xf numFmtId="4" fontId="8" fillId="0" borderId="9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/>
    </xf>
    <xf numFmtId="4" fontId="6" fillId="0" borderId="9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1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1" fillId="0" borderId="10" xfId="0" applyFont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4" fontId="8" fillId="0" borderId="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right" vertical="center"/>
    </xf>
    <xf numFmtId="4" fontId="6" fillId="0" borderId="9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vertical="center" wrapText="1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4" fontId="6" fillId="0" borderId="4" xfId="0" applyNumberFormat="1" applyFont="1" applyFill="1" applyBorder="1" applyAlignment="1">
      <alignment horizontal="right" vertical="center"/>
    </xf>
    <xf numFmtId="0" fontId="1" fillId="0" borderId="6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0" fillId="0" borderId="0" xfId="0" applyFont="1" applyFill="1">
      <alignment vertical="center"/>
    </xf>
    <xf numFmtId="0" fontId="3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1" fillId="0" borderId="7" xfId="0" applyFont="1" applyFill="1" applyBorder="1">
      <alignment vertical="center"/>
    </xf>
    <xf numFmtId="0" fontId="3" fillId="0" borderId="7" xfId="0" applyFont="1" applyFill="1" applyBorder="1" applyAlignment="1">
      <alignment vertical="center" wrapText="1"/>
    </xf>
    <xf numFmtId="0" fontId="6" fillId="0" borderId="3" xfId="0" applyFont="1" applyBorder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78" fontId="15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5" fillId="2" borderId="1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8" sqref="A8"/>
    </sheetView>
  </sheetViews>
  <sheetFormatPr defaultColWidth="10" defaultRowHeight="13.5"/>
  <cols>
    <col min="1" max="1" width="143.625" customWidth="1"/>
  </cols>
  <sheetData>
    <row r="1" spans="1:1" ht="170.85" customHeight="1">
      <c r="A1" s="88" t="s">
        <v>0</v>
      </c>
    </row>
    <row r="2" spans="1:1" ht="74.25" customHeight="1">
      <c r="A2" s="89" t="s">
        <v>1</v>
      </c>
    </row>
    <row r="3" spans="1:1" ht="128.1" customHeight="1">
      <c r="A3" s="90">
        <v>44954</v>
      </c>
    </row>
  </sheetData>
  <phoneticPr fontId="17" type="noConversion"/>
  <pageMargins left="0.75" right="0.75" top="0.270000010728836" bottom="0.270000010728836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B1" sqref="B1"/>
    </sheetView>
  </sheetViews>
  <sheetFormatPr defaultColWidth="10" defaultRowHeight="13.5"/>
  <cols>
    <col min="1" max="1" width="1.5" customWidth="1"/>
    <col min="2" max="2" width="18.375" customWidth="1"/>
    <col min="3" max="3" width="41" customWidth="1"/>
    <col min="4" max="6" width="16.375" customWidth="1"/>
    <col min="7" max="7" width="1.5" customWidth="1"/>
  </cols>
  <sheetData>
    <row r="1" spans="1:7" ht="14.25" customHeight="1">
      <c r="A1" s="8"/>
      <c r="B1" s="2"/>
      <c r="C1" s="2"/>
      <c r="D1" s="1"/>
      <c r="E1" s="1"/>
      <c r="F1" s="1"/>
      <c r="G1" s="14"/>
    </row>
    <row r="2" spans="1:7" ht="19.899999999999999" customHeight="1">
      <c r="A2" s="8"/>
      <c r="B2" s="91" t="s">
        <v>274</v>
      </c>
      <c r="C2" s="91"/>
      <c r="D2" s="91"/>
      <c r="E2" s="91"/>
      <c r="F2" s="91"/>
      <c r="G2" s="14" t="s">
        <v>3</v>
      </c>
    </row>
    <row r="3" spans="1:7" ht="17.100000000000001" customHeight="1">
      <c r="A3" s="13"/>
      <c r="B3" s="6"/>
      <c r="C3" s="39"/>
      <c r="D3" s="5"/>
      <c r="E3" s="5"/>
      <c r="F3" s="12" t="s">
        <v>5</v>
      </c>
      <c r="G3" s="15"/>
    </row>
    <row r="4" spans="1:7" ht="21.4" customHeight="1">
      <c r="A4" s="8"/>
      <c r="B4" s="53" t="s">
        <v>48</v>
      </c>
      <c r="C4" s="53" t="s">
        <v>49</v>
      </c>
      <c r="D4" s="9" t="s">
        <v>10</v>
      </c>
      <c r="E4" s="9" t="s">
        <v>50</v>
      </c>
      <c r="F4" s="9" t="s">
        <v>51</v>
      </c>
      <c r="G4" s="14"/>
    </row>
    <row r="5" spans="1:7" ht="19.899999999999999" customHeight="1">
      <c r="A5" s="16"/>
      <c r="B5" s="101" t="s">
        <v>42</v>
      </c>
      <c r="C5" s="101"/>
      <c r="D5" s="61"/>
      <c r="E5" s="61"/>
      <c r="F5" s="61"/>
      <c r="G5" s="21"/>
    </row>
    <row r="6" spans="1:7" ht="19.899999999999999" customHeight="1">
      <c r="A6" s="8"/>
      <c r="B6" s="69"/>
      <c r="C6" s="70" t="s">
        <v>142</v>
      </c>
      <c r="D6" s="24"/>
      <c r="E6" s="63"/>
      <c r="F6" s="63"/>
      <c r="G6" s="14"/>
    </row>
    <row r="7" spans="1:7" ht="19.899999999999999" customHeight="1">
      <c r="A7" s="71"/>
      <c r="B7" s="69"/>
      <c r="C7" s="70" t="s">
        <v>142</v>
      </c>
      <c r="D7" s="24"/>
      <c r="E7" s="63"/>
      <c r="F7" s="63"/>
      <c r="G7" s="71"/>
    </row>
    <row r="8" spans="1:7" ht="19.899999999999999" customHeight="1">
      <c r="A8" s="16"/>
      <c r="B8" s="69"/>
      <c r="C8" s="70" t="s">
        <v>142</v>
      </c>
      <c r="D8" s="24"/>
      <c r="E8" s="63"/>
      <c r="F8" s="63"/>
      <c r="G8" s="21"/>
    </row>
    <row r="9" spans="1:7" ht="11.25" customHeight="1">
      <c r="A9" s="72"/>
      <c r="B9" s="64" t="s">
        <v>3</v>
      </c>
      <c r="C9" s="64"/>
      <c r="D9" s="64"/>
      <c r="E9" s="64"/>
      <c r="F9" s="64"/>
      <c r="G9" s="71"/>
    </row>
  </sheetData>
  <mergeCells count="2">
    <mergeCell ref="B2:F2"/>
    <mergeCell ref="B5:C5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selection activeCell="B1" sqref="B1"/>
    </sheetView>
  </sheetViews>
  <sheetFormatPr defaultColWidth="10" defaultRowHeight="13.5"/>
  <cols>
    <col min="1" max="1" width="1.5" customWidth="1"/>
    <col min="2" max="2" width="41" customWidth="1"/>
    <col min="3" max="5" width="16.375" customWidth="1"/>
    <col min="6" max="6" width="16.5" customWidth="1"/>
    <col min="7" max="7" width="19.375" customWidth="1"/>
    <col min="8" max="8" width="18.625" customWidth="1"/>
    <col min="9" max="9" width="16.375" customWidth="1"/>
    <col min="10" max="10" width="1.5" customWidth="1"/>
    <col min="11" max="12" width="9.75" customWidth="1"/>
  </cols>
  <sheetData>
    <row r="1" spans="1:10" ht="14.25" customHeight="1">
      <c r="A1" s="33"/>
      <c r="B1" s="2"/>
      <c r="C1" s="2"/>
      <c r="D1" s="1"/>
      <c r="E1" s="1"/>
      <c r="F1" s="1"/>
      <c r="G1" s="1" t="s">
        <v>2</v>
      </c>
      <c r="H1" s="1"/>
      <c r="I1" s="1"/>
      <c r="J1" s="14"/>
    </row>
    <row r="2" spans="1:10" ht="19.899999999999999" customHeight="1">
      <c r="A2" s="33"/>
      <c r="B2" s="91" t="s">
        <v>275</v>
      </c>
      <c r="C2" s="91"/>
      <c r="D2" s="91"/>
      <c r="E2" s="91"/>
      <c r="F2" s="91"/>
      <c r="G2" s="91"/>
      <c r="H2" s="91"/>
      <c r="I2" s="91"/>
      <c r="J2" s="14" t="s">
        <v>3</v>
      </c>
    </row>
    <row r="3" spans="1:10" ht="17.100000000000001" customHeight="1">
      <c r="A3" s="33"/>
      <c r="B3" s="109"/>
      <c r="C3" s="109"/>
      <c r="D3" s="5"/>
      <c r="E3" s="5"/>
      <c r="F3" s="5"/>
      <c r="G3" s="5"/>
      <c r="H3" s="12"/>
      <c r="I3" s="12" t="s">
        <v>5</v>
      </c>
      <c r="J3" s="14"/>
    </row>
    <row r="4" spans="1:10" ht="21.4" customHeight="1">
      <c r="A4" s="33"/>
      <c r="B4" s="107" t="s">
        <v>276</v>
      </c>
      <c r="C4" s="107" t="s">
        <v>10</v>
      </c>
      <c r="D4" s="107" t="s">
        <v>277</v>
      </c>
      <c r="E4" s="107"/>
      <c r="F4" s="107"/>
      <c r="G4" s="107"/>
      <c r="H4" s="107" t="s">
        <v>14</v>
      </c>
      <c r="I4" s="107" t="s">
        <v>15</v>
      </c>
      <c r="J4" s="14"/>
    </row>
    <row r="5" spans="1:10" ht="21.4" customHeight="1">
      <c r="A5" s="33"/>
      <c r="B5" s="107"/>
      <c r="C5" s="107"/>
      <c r="D5" s="9" t="s">
        <v>38</v>
      </c>
      <c r="E5" s="9" t="s">
        <v>11</v>
      </c>
      <c r="F5" s="9" t="s">
        <v>12</v>
      </c>
      <c r="G5" s="9" t="s">
        <v>13</v>
      </c>
      <c r="H5" s="107"/>
      <c r="I5" s="107"/>
      <c r="J5" s="14"/>
    </row>
    <row r="6" spans="1:10" ht="19.899999999999999" customHeight="1">
      <c r="A6" s="33"/>
      <c r="B6" s="17" t="s">
        <v>278</v>
      </c>
      <c r="C6" s="19">
        <v>4956.04</v>
      </c>
      <c r="D6" s="19">
        <v>4956.04</v>
      </c>
      <c r="E6" s="19">
        <v>4956.04</v>
      </c>
      <c r="F6" s="19"/>
      <c r="G6" s="19"/>
      <c r="H6" s="19"/>
      <c r="I6" s="19"/>
      <c r="J6" s="21"/>
    </row>
    <row r="7" spans="1:10" ht="19.899999999999999" customHeight="1">
      <c r="A7" s="33"/>
      <c r="B7" s="10" t="s">
        <v>266</v>
      </c>
      <c r="C7" s="24">
        <v>4956.04</v>
      </c>
      <c r="D7" s="24">
        <v>4956.04</v>
      </c>
      <c r="E7" s="24">
        <v>4956.04</v>
      </c>
      <c r="F7" s="24"/>
      <c r="G7" s="24"/>
      <c r="H7" s="24"/>
      <c r="I7" s="24"/>
      <c r="J7" s="14"/>
    </row>
    <row r="8" spans="1:10" ht="19.899999999999999" customHeight="1">
      <c r="A8" s="105"/>
      <c r="B8" s="25" t="s">
        <v>279</v>
      </c>
      <c r="C8" s="63">
        <v>278.68</v>
      </c>
      <c r="D8" s="24">
        <v>278.68</v>
      </c>
      <c r="E8" s="24">
        <v>278.68</v>
      </c>
      <c r="F8" s="24"/>
      <c r="G8" s="24"/>
      <c r="H8" s="24"/>
      <c r="I8" s="24"/>
      <c r="J8" s="111"/>
    </row>
    <row r="9" spans="1:10" ht="19.899999999999999" customHeight="1">
      <c r="A9" s="105"/>
      <c r="B9" s="25" t="s">
        <v>280</v>
      </c>
      <c r="C9" s="63">
        <v>39</v>
      </c>
      <c r="D9" s="24">
        <v>39</v>
      </c>
      <c r="E9" s="24">
        <v>39</v>
      </c>
      <c r="F9" s="24"/>
      <c r="G9" s="24"/>
      <c r="H9" s="24"/>
      <c r="I9" s="24"/>
      <c r="J9" s="111"/>
    </row>
    <row r="10" spans="1:10" ht="19.899999999999999" customHeight="1">
      <c r="A10" s="105"/>
      <c r="B10" s="25" t="s">
        <v>281</v>
      </c>
      <c r="C10" s="63">
        <v>342.2</v>
      </c>
      <c r="D10" s="24">
        <v>342.2</v>
      </c>
      <c r="E10" s="24">
        <v>342.2</v>
      </c>
      <c r="F10" s="24"/>
      <c r="G10" s="24"/>
      <c r="H10" s="24"/>
      <c r="I10" s="24"/>
      <c r="J10" s="111"/>
    </row>
    <row r="11" spans="1:10" ht="19.899999999999999" customHeight="1">
      <c r="A11" s="105"/>
      <c r="B11" s="25" t="s">
        <v>282</v>
      </c>
      <c r="C11" s="63">
        <v>2.16</v>
      </c>
      <c r="D11" s="24">
        <v>2.16</v>
      </c>
      <c r="E11" s="24">
        <v>2.16</v>
      </c>
      <c r="F11" s="24"/>
      <c r="G11" s="24"/>
      <c r="H11" s="24"/>
      <c r="I11" s="24"/>
      <c r="J11" s="111"/>
    </row>
    <row r="12" spans="1:10" ht="19.899999999999999" customHeight="1">
      <c r="A12" s="105"/>
      <c r="B12" s="25" t="s">
        <v>283</v>
      </c>
      <c r="C12" s="63">
        <v>63.79</v>
      </c>
      <c r="D12" s="24">
        <v>63.79</v>
      </c>
      <c r="E12" s="24">
        <v>63.79</v>
      </c>
      <c r="F12" s="24"/>
      <c r="G12" s="24"/>
      <c r="H12" s="24"/>
      <c r="I12" s="24"/>
      <c r="J12" s="111"/>
    </row>
    <row r="13" spans="1:10" ht="19.899999999999999" customHeight="1">
      <c r="A13" s="105"/>
      <c r="B13" s="25" t="s">
        <v>284</v>
      </c>
      <c r="C13" s="63">
        <v>31.9</v>
      </c>
      <c r="D13" s="24">
        <v>31.9</v>
      </c>
      <c r="E13" s="24">
        <v>31.9</v>
      </c>
      <c r="F13" s="24"/>
      <c r="G13" s="24"/>
      <c r="H13" s="24"/>
      <c r="I13" s="24"/>
      <c r="J13" s="111"/>
    </row>
    <row r="14" spans="1:10" ht="19.899999999999999" customHeight="1">
      <c r="A14" s="105"/>
      <c r="B14" s="25" t="s">
        <v>285</v>
      </c>
      <c r="C14" s="63">
        <v>57.36</v>
      </c>
      <c r="D14" s="24">
        <v>57.36</v>
      </c>
      <c r="E14" s="24">
        <v>57.36</v>
      </c>
      <c r="F14" s="24"/>
      <c r="G14" s="24"/>
      <c r="H14" s="24"/>
      <c r="I14" s="24"/>
      <c r="J14" s="111"/>
    </row>
    <row r="15" spans="1:10" ht="19.899999999999999" customHeight="1">
      <c r="A15" s="105"/>
      <c r="B15" s="25" t="s">
        <v>286</v>
      </c>
      <c r="C15" s="63">
        <v>24.39</v>
      </c>
      <c r="D15" s="24">
        <v>24.39</v>
      </c>
      <c r="E15" s="24">
        <v>24.39</v>
      </c>
      <c r="F15" s="24"/>
      <c r="G15" s="24"/>
      <c r="H15" s="24"/>
      <c r="I15" s="24"/>
      <c r="J15" s="111"/>
    </row>
    <row r="16" spans="1:10" ht="19.899999999999999" customHeight="1">
      <c r="A16" s="105"/>
      <c r="B16" s="25" t="s">
        <v>287</v>
      </c>
      <c r="C16" s="63">
        <v>1171.8</v>
      </c>
      <c r="D16" s="24">
        <v>1171.8</v>
      </c>
      <c r="E16" s="24">
        <v>1171.8</v>
      </c>
      <c r="F16" s="24"/>
      <c r="G16" s="24"/>
      <c r="H16" s="24"/>
      <c r="I16" s="24"/>
      <c r="J16" s="111"/>
    </row>
    <row r="17" spans="1:10" ht="19.899999999999999" customHeight="1">
      <c r="A17" s="105"/>
      <c r="B17" s="25" t="s">
        <v>288</v>
      </c>
      <c r="C17" s="63">
        <v>255</v>
      </c>
      <c r="D17" s="24">
        <v>255</v>
      </c>
      <c r="E17" s="24">
        <v>255</v>
      </c>
      <c r="F17" s="24"/>
      <c r="G17" s="24"/>
      <c r="H17" s="24"/>
      <c r="I17" s="24"/>
      <c r="J17" s="111"/>
    </row>
    <row r="18" spans="1:10" ht="19.899999999999999" customHeight="1">
      <c r="A18" s="105"/>
      <c r="B18" s="25" t="s">
        <v>289</v>
      </c>
      <c r="C18" s="67">
        <f>526.51-27.28</f>
        <v>499.23</v>
      </c>
      <c r="D18" s="67">
        <f>526.51-27.28</f>
        <v>499.23</v>
      </c>
      <c r="E18" s="67">
        <f>526.51-27.28</f>
        <v>499.23</v>
      </c>
      <c r="F18" s="24"/>
      <c r="G18" s="24"/>
      <c r="H18" s="24"/>
      <c r="I18" s="24"/>
      <c r="J18" s="111"/>
    </row>
    <row r="19" spans="1:10" ht="19.899999999999999" customHeight="1">
      <c r="A19" s="105"/>
      <c r="B19" s="25" t="s">
        <v>290</v>
      </c>
      <c r="C19" s="63">
        <v>467.28</v>
      </c>
      <c r="D19" s="24">
        <v>467.28</v>
      </c>
      <c r="E19" s="24">
        <v>467.28</v>
      </c>
      <c r="F19" s="24"/>
      <c r="G19" s="24"/>
      <c r="H19" s="24"/>
      <c r="I19" s="24"/>
      <c r="J19" s="111"/>
    </row>
    <row r="20" spans="1:10" ht="19.899999999999999" customHeight="1">
      <c r="A20" s="105"/>
      <c r="B20" s="25" t="s">
        <v>291</v>
      </c>
      <c r="C20" s="63">
        <v>455</v>
      </c>
      <c r="D20" s="24">
        <v>455</v>
      </c>
      <c r="E20" s="24">
        <v>455</v>
      </c>
      <c r="F20" s="24"/>
      <c r="G20" s="24"/>
      <c r="H20" s="24"/>
      <c r="I20" s="24"/>
      <c r="J20" s="111"/>
    </row>
    <row r="21" spans="1:10" ht="19.899999999999999" customHeight="1">
      <c r="A21" s="105"/>
      <c r="B21" s="25" t="s">
        <v>292</v>
      </c>
      <c r="C21" s="63">
        <v>525</v>
      </c>
      <c r="D21" s="24">
        <v>525</v>
      </c>
      <c r="E21" s="24">
        <v>525</v>
      </c>
      <c r="F21" s="24"/>
      <c r="G21" s="24"/>
      <c r="H21" s="24"/>
      <c r="I21" s="24"/>
      <c r="J21" s="111"/>
    </row>
    <row r="22" spans="1:10" ht="19.899999999999999" customHeight="1">
      <c r="A22" s="105"/>
      <c r="B22" s="25" t="s">
        <v>293</v>
      </c>
      <c r="C22" s="63">
        <v>63</v>
      </c>
      <c r="D22" s="24">
        <v>63</v>
      </c>
      <c r="E22" s="24">
        <v>63</v>
      </c>
      <c r="F22" s="24"/>
      <c r="G22" s="24"/>
      <c r="H22" s="24"/>
      <c r="I22" s="24"/>
      <c r="J22" s="111"/>
    </row>
    <row r="23" spans="1:10" ht="19.899999999999999" customHeight="1">
      <c r="A23" s="105"/>
      <c r="B23" s="25" t="s">
        <v>294</v>
      </c>
      <c r="C23" s="63">
        <v>10</v>
      </c>
      <c r="D23" s="24">
        <v>10</v>
      </c>
      <c r="E23" s="24">
        <v>10</v>
      </c>
      <c r="F23" s="24"/>
      <c r="G23" s="24"/>
      <c r="H23" s="24"/>
      <c r="I23" s="24"/>
      <c r="J23" s="111"/>
    </row>
    <row r="24" spans="1:10" ht="19.899999999999999" customHeight="1">
      <c r="A24" s="105"/>
      <c r="B24" s="25" t="s">
        <v>295</v>
      </c>
      <c r="C24" s="63">
        <v>48.05</v>
      </c>
      <c r="D24" s="24">
        <v>48.05</v>
      </c>
      <c r="E24" s="24">
        <v>48.05</v>
      </c>
      <c r="F24" s="24"/>
      <c r="G24" s="24"/>
      <c r="H24" s="24"/>
      <c r="I24" s="24"/>
      <c r="J24" s="111"/>
    </row>
    <row r="25" spans="1:10" ht="19.899999999999999" customHeight="1">
      <c r="A25" s="105"/>
      <c r="B25" s="25" t="s">
        <v>296</v>
      </c>
      <c r="C25" s="63">
        <v>324.48</v>
      </c>
      <c r="D25" s="24">
        <v>324.48</v>
      </c>
      <c r="E25" s="24">
        <v>324.48</v>
      </c>
      <c r="F25" s="24"/>
      <c r="G25" s="24"/>
      <c r="H25" s="24"/>
      <c r="I25" s="24"/>
      <c r="J25" s="111"/>
    </row>
    <row r="26" spans="1:10" ht="19.899999999999999" customHeight="1">
      <c r="A26" s="105"/>
      <c r="B26" s="25" t="s">
        <v>297</v>
      </c>
      <c r="C26" s="63">
        <v>95.48</v>
      </c>
      <c r="D26" s="24">
        <v>95.48</v>
      </c>
      <c r="E26" s="24">
        <v>95.48</v>
      </c>
      <c r="F26" s="24"/>
      <c r="G26" s="24"/>
      <c r="H26" s="24"/>
      <c r="I26" s="24"/>
      <c r="J26" s="111"/>
    </row>
    <row r="27" spans="1:10" ht="19.899999999999999" customHeight="1">
      <c r="A27" s="105"/>
      <c r="B27" s="25" t="s">
        <v>298</v>
      </c>
      <c r="C27" s="63">
        <v>98</v>
      </c>
      <c r="D27" s="24">
        <v>98</v>
      </c>
      <c r="E27" s="24">
        <v>98</v>
      </c>
      <c r="F27" s="24"/>
      <c r="G27" s="24"/>
      <c r="H27" s="24"/>
      <c r="I27" s="24"/>
      <c r="J27" s="111"/>
    </row>
    <row r="28" spans="1:10" ht="19.899999999999999" customHeight="1">
      <c r="A28" s="105"/>
      <c r="B28" s="25" t="s">
        <v>299</v>
      </c>
      <c r="C28" s="63">
        <v>10</v>
      </c>
      <c r="D28" s="24">
        <v>10</v>
      </c>
      <c r="E28" s="24">
        <v>10</v>
      </c>
      <c r="F28" s="24"/>
      <c r="G28" s="24"/>
      <c r="H28" s="24"/>
      <c r="I28" s="24"/>
      <c r="J28" s="111"/>
    </row>
    <row r="29" spans="1:10" ht="19.899999999999999" customHeight="1">
      <c r="A29" s="105"/>
      <c r="B29" s="25" t="s">
        <v>300</v>
      </c>
      <c r="C29" s="63">
        <v>7.13</v>
      </c>
      <c r="D29" s="24">
        <v>7.13</v>
      </c>
      <c r="E29" s="24">
        <v>7.13</v>
      </c>
      <c r="F29" s="24"/>
      <c r="G29" s="24"/>
      <c r="H29" s="24"/>
      <c r="I29" s="24"/>
      <c r="J29" s="111"/>
    </row>
    <row r="30" spans="1:10" ht="19.899999999999999" customHeight="1">
      <c r="A30" s="105"/>
      <c r="B30" s="25" t="s">
        <v>301</v>
      </c>
      <c r="C30" s="63">
        <v>11.72</v>
      </c>
      <c r="D30" s="24">
        <v>11.72</v>
      </c>
      <c r="E30" s="24">
        <v>11.72</v>
      </c>
      <c r="F30" s="24"/>
      <c r="G30" s="24"/>
      <c r="H30" s="24"/>
      <c r="I30" s="24"/>
      <c r="J30" s="111"/>
    </row>
    <row r="31" spans="1:10" ht="19.899999999999999" customHeight="1">
      <c r="A31" s="105"/>
      <c r="B31" s="25" t="s">
        <v>302</v>
      </c>
      <c r="C31" s="63">
        <v>18.43</v>
      </c>
      <c r="D31" s="24">
        <v>18.43</v>
      </c>
      <c r="E31" s="24">
        <v>18.43</v>
      </c>
      <c r="F31" s="24"/>
      <c r="G31" s="24"/>
      <c r="H31" s="24"/>
      <c r="I31" s="24"/>
      <c r="J31" s="111"/>
    </row>
    <row r="32" spans="1:10" ht="19.899999999999999" customHeight="1">
      <c r="A32" s="105"/>
      <c r="B32" s="25" t="s">
        <v>303</v>
      </c>
      <c r="C32" s="63">
        <v>56.95</v>
      </c>
      <c r="D32" s="24">
        <v>56.95</v>
      </c>
      <c r="E32" s="24">
        <v>56.95</v>
      </c>
      <c r="F32" s="24"/>
      <c r="G32" s="24"/>
      <c r="H32" s="24"/>
      <c r="I32" s="24"/>
      <c r="J32" s="111"/>
    </row>
    <row r="33" spans="1:10" ht="8.4499999999999993" customHeight="1">
      <c r="A33" s="68"/>
      <c r="B33" s="11"/>
      <c r="C33" s="11"/>
      <c r="D33" s="11"/>
      <c r="E33" s="11"/>
      <c r="F33" s="11"/>
      <c r="G33" s="11"/>
      <c r="H33" s="11"/>
      <c r="I33" s="11"/>
      <c r="J33" s="15"/>
    </row>
  </sheetData>
  <mergeCells count="9">
    <mergeCell ref="J8:J32"/>
    <mergeCell ref="B2:I2"/>
    <mergeCell ref="B3:C3"/>
    <mergeCell ref="D4:G4"/>
    <mergeCell ref="A8:A32"/>
    <mergeCell ref="B4:B5"/>
    <mergeCell ref="C4:C5"/>
    <mergeCell ref="H4:H5"/>
    <mergeCell ref="I4:I5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selection activeCell="B1" sqref="B1"/>
    </sheetView>
  </sheetViews>
  <sheetFormatPr defaultColWidth="10" defaultRowHeight="13.5"/>
  <cols>
    <col min="1" max="1" width="1.5" customWidth="1"/>
    <col min="2" max="3" width="41" customWidth="1"/>
    <col min="4" max="6" width="16.375" customWidth="1"/>
    <col min="7" max="7" width="16.5" customWidth="1"/>
    <col min="8" max="8" width="19.375" customWidth="1"/>
    <col min="9" max="9" width="18.625" customWidth="1"/>
    <col min="10" max="10" width="16.375" customWidth="1"/>
    <col min="11" max="11" width="1.5" customWidth="1"/>
    <col min="12" max="13" width="9.75" customWidth="1"/>
  </cols>
  <sheetData>
    <row r="1" spans="1:11" ht="14.25" customHeight="1">
      <c r="A1" s="8"/>
      <c r="B1" s="2"/>
      <c r="D1" s="2"/>
      <c r="E1" s="1"/>
      <c r="F1" s="1"/>
      <c r="G1" s="1"/>
      <c r="H1" s="1" t="s">
        <v>2</v>
      </c>
      <c r="I1" s="1"/>
      <c r="J1" s="1"/>
      <c r="K1" s="14"/>
    </row>
    <row r="2" spans="1:11" ht="19.899999999999999" customHeight="1">
      <c r="A2" s="65"/>
      <c r="B2" s="91" t="s">
        <v>304</v>
      </c>
      <c r="C2" s="91"/>
      <c r="D2" s="91"/>
      <c r="E2" s="91"/>
      <c r="F2" s="91"/>
      <c r="G2" s="91"/>
      <c r="H2" s="91"/>
      <c r="I2" s="91"/>
      <c r="J2" s="91"/>
      <c r="K2" s="14" t="s">
        <v>3</v>
      </c>
    </row>
    <row r="3" spans="1:11" ht="17.100000000000001" customHeight="1">
      <c r="A3" s="8"/>
      <c r="B3" s="109"/>
      <c r="C3" s="109"/>
      <c r="D3" s="109"/>
      <c r="E3" s="5"/>
      <c r="F3" s="5"/>
      <c r="G3" s="5"/>
      <c r="H3" s="5"/>
      <c r="I3" s="12"/>
      <c r="J3" s="12" t="s">
        <v>5</v>
      </c>
      <c r="K3" s="14"/>
    </row>
    <row r="4" spans="1:11" ht="21.4" customHeight="1">
      <c r="A4" s="8"/>
      <c r="B4" s="107" t="s">
        <v>305</v>
      </c>
      <c r="C4" s="107" t="s">
        <v>306</v>
      </c>
      <c r="D4" s="107" t="s">
        <v>10</v>
      </c>
      <c r="E4" s="107" t="s">
        <v>277</v>
      </c>
      <c r="F4" s="107"/>
      <c r="G4" s="107"/>
      <c r="H4" s="107"/>
      <c r="I4" s="107" t="s">
        <v>14</v>
      </c>
      <c r="J4" s="107" t="s">
        <v>15</v>
      </c>
      <c r="K4" s="14"/>
    </row>
    <row r="5" spans="1:11" ht="21.4" customHeight="1">
      <c r="A5" s="8"/>
      <c r="B5" s="107"/>
      <c r="C5" s="107"/>
      <c r="D5" s="107"/>
      <c r="E5" s="9" t="s">
        <v>38</v>
      </c>
      <c r="F5" s="9" t="s">
        <v>11</v>
      </c>
      <c r="G5" s="9" t="s">
        <v>12</v>
      </c>
      <c r="H5" s="9" t="s">
        <v>13</v>
      </c>
      <c r="I5" s="107"/>
      <c r="J5" s="107"/>
      <c r="K5" s="14"/>
    </row>
    <row r="6" spans="1:11" ht="19.899999999999999" customHeight="1">
      <c r="A6" s="16"/>
      <c r="B6" s="17" t="s">
        <v>278</v>
      </c>
      <c r="C6" s="55"/>
      <c r="D6" s="19">
        <v>4956.04</v>
      </c>
      <c r="E6" s="19">
        <v>4956.04</v>
      </c>
      <c r="F6" s="19">
        <v>4956.04</v>
      </c>
      <c r="G6" s="19"/>
      <c r="H6" s="19"/>
      <c r="I6" s="19"/>
      <c r="J6" s="19"/>
      <c r="K6" s="21"/>
    </row>
    <row r="7" spans="1:11" ht="19.899999999999999" customHeight="1">
      <c r="A7" s="8"/>
      <c r="B7" s="10" t="s">
        <v>266</v>
      </c>
      <c r="C7" s="38"/>
      <c r="D7" s="24">
        <v>4956.04</v>
      </c>
      <c r="E7" s="24">
        <v>4956.04</v>
      </c>
      <c r="F7" s="24">
        <v>4956.04</v>
      </c>
      <c r="G7" s="24"/>
      <c r="H7" s="24"/>
      <c r="I7" s="24"/>
      <c r="J7" s="24"/>
      <c r="K7" s="14"/>
    </row>
    <row r="8" spans="1:11" ht="19.899999999999999" customHeight="1">
      <c r="A8" s="110"/>
      <c r="B8" s="25" t="s">
        <v>307</v>
      </c>
      <c r="C8" s="10" t="s">
        <v>308</v>
      </c>
      <c r="D8" s="24">
        <v>151.26</v>
      </c>
      <c r="E8" s="24">
        <v>151.26</v>
      </c>
      <c r="F8" s="24">
        <v>151.26</v>
      </c>
      <c r="G8" s="24"/>
      <c r="H8" s="24"/>
      <c r="I8" s="24"/>
      <c r="J8" s="24"/>
      <c r="K8" s="111"/>
    </row>
    <row r="9" spans="1:11" ht="19.899999999999999" customHeight="1">
      <c r="A9" s="110"/>
      <c r="B9" s="25" t="s">
        <v>309</v>
      </c>
      <c r="C9" s="10" t="s">
        <v>308</v>
      </c>
      <c r="D9" s="24">
        <v>38.53</v>
      </c>
      <c r="E9" s="24">
        <v>38.53</v>
      </c>
      <c r="F9" s="24">
        <v>38.53</v>
      </c>
      <c r="G9" s="24"/>
      <c r="H9" s="24"/>
      <c r="I9" s="24"/>
      <c r="J9" s="24"/>
      <c r="K9" s="111"/>
    </row>
    <row r="10" spans="1:11" ht="19.899999999999999" customHeight="1">
      <c r="A10" s="110"/>
      <c r="B10" s="25" t="s">
        <v>310</v>
      </c>
      <c r="C10" s="10" t="s">
        <v>308</v>
      </c>
      <c r="D10" s="24">
        <v>217.59</v>
      </c>
      <c r="E10" s="24">
        <v>217.59</v>
      </c>
      <c r="F10" s="24">
        <v>217.59</v>
      </c>
      <c r="G10" s="24"/>
      <c r="H10" s="24"/>
      <c r="I10" s="24"/>
      <c r="J10" s="24"/>
      <c r="K10" s="111"/>
    </row>
    <row r="11" spans="1:11" ht="19.899999999999999" customHeight="1">
      <c r="A11" s="110"/>
      <c r="B11" s="25" t="s">
        <v>311</v>
      </c>
      <c r="C11" s="10" t="s">
        <v>308</v>
      </c>
      <c r="D11" s="24">
        <v>67.180000000000007</v>
      </c>
      <c r="E11" s="24">
        <v>67.180000000000007</v>
      </c>
      <c r="F11" s="24">
        <v>67.180000000000007</v>
      </c>
      <c r="G11" s="24"/>
      <c r="H11" s="24"/>
      <c r="I11" s="24"/>
      <c r="J11" s="24"/>
      <c r="K11" s="111"/>
    </row>
    <row r="12" spans="1:11" ht="19.899999999999999" customHeight="1">
      <c r="A12" s="110"/>
      <c r="B12" s="25" t="s">
        <v>312</v>
      </c>
      <c r="C12" s="10" t="s">
        <v>313</v>
      </c>
      <c r="D12" s="24">
        <v>63.79</v>
      </c>
      <c r="E12" s="24">
        <v>63.79</v>
      </c>
      <c r="F12" s="24">
        <v>63.79</v>
      </c>
      <c r="G12" s="24"/>
      <c r="H12" s="24"/>
      <c r="I12" s="24"/>
      <c r="J12" s="24"/>
      <c r="K12" s="111"/>
    </row>
    <row r="13" spans="1:11" ht="19.899999999999999" customHeight="1">
      <c r="A13" s="110"/>
      <c r="B13" s="25" t="s">
        <v>314</v>
      </c>
      <c r="C13" s="10" t="s">
        <v>313</v>
      </c>
      <c r="D13" s="24">
        <v>31.9</v>
      </c>
      <c r="E13" s="24">
        <v>31.9</v>
      </c>
      <c r="F13" s="24">
        <v>31.9</v>
      </c>
      <c r="G13" s="24"/>
      <c r="H13" s="24"/>
      <c r="I13" s="24"/>
      <c r="J13" s="24"/>
      <c r="K13" s="111"/>
    </row>
    <row r="14" spans="1:11" ht="19.899999999999999" customHeight="1">
      <c r="A14" s="110"/>
      <c r="B14" s="25" t="s">
        <v>315</v>
      </c>
      <c r="C14" s="10" t="s">
        <v>313</v>
      </c>
      <c r="D14" s="24">
        <v>18.86</v>
      </c>
      <c r="E14" s="24">
        <v>18.86</v>
      </c>
      <c r="F14" s="24">
        <v>18.86</v>
      </c>
      <c r="G14" s="24"/>
      <c r="H14" s="24"/>
      <c r="I14" s="24"/>
      <c r="J14" s="24"/>
      <c r="K14" s="111"/>
    </row>
    <row r="15" spans="1:11" ht="19.899999999999999" customHeight="1">
      <c r="A15" s="110"/>
      <c r="B15" s="25" t="s">
        <v>316</v>
      </c>
      <c r="C15" s="10" t="s">
        <v>313</v>
      </c>
      <c r="D15" s="24">
        <v>18.43</v>
      </c>
      <c r="E15" s="24">
        <v>18.43</v>
      </c>
      <c r="F15" s="24">
        <v>18.43</v>
      </c>
      <c r="G15" s="24"/>
      <c r="H15" s="24"/>
      <c r="I15" s="24"/>
      <c r="J15" s="24"/>
      <c r="K15" s="111"/>
    </row>
    <row r="16" spans="1:11" ht="19.899999999999999" customHeight="1">
      <c r="A16" s="110"/>
      <c r="B16" s="25" t="s">
        <v>317</v>
      </c>
      <c r="C16" s="10" t="s">
        <v>313</v>
      </c>
      <c r="D16" s="24">
        <v>0.52</v>
      </c>
      <c r="E16" s="24">
        <v>0.52</v>
      </c>
      <c r="F16" s="24">
        <v>0.52</v>
      </c>
      <c r="G16" s="24"/>
      <c r="H16" s="24"/>
      <c r="I16" s="24"/>
      <c r="J16" s="24"/>
      <c r="K16" s="111"/>
    </row>
    <row r="17" spans="1:11" ht="19.899999999999999" customHeight="1">
      <c r="A17" s="110"/>
      <c r="B17" s="25" t="s">
        <v>318</v>
      </c>
      <c r="C17" s="10" t="s">
        <v>319</v>
      </c>
      <c r="D17" s="24">
        <v>56.95</v>
      </c>
      <c r="E17" s="24">
        <v>56.95</v>
      </c>
      <c r="F17" s="24">
        <v>56.95</v>
      </c>
      <c r="G17" s="24"/>
      <c r="H17" s="24"/>
      <c r="I17" s="24"/>
      <c r="J17" s="24"/>
      <c r="K17" s="111"/>
    </row>
    <row r="18" spans="1:11" ht="19.899999999999999" customHeight="1">
      <c r="A18" s="110"/>
      <c r="B18" s="25" t="s">
        <v>320</v>
      </c>
      <c r="C18" s="10" t="s">
        <v>321</v>
      </c>
      <c r="D18" s="24">
        <v>8</v>
      </c>
      <c r="E18" s="24">
        <v>8</v>
      </c>
      <c r="F18" s="24">
        <v>8</v>
      </c>
      <c r="G18" s="24"/>
      <c r="H18" s="24"/>
      <c r="I18" s="24"/>
      <c r="J18" s="24"/>
      <c r="K18" s="111"/>
    </row>
    <row r="19" spans="1:11" ht="19.899999999999999" customHeight="1">
      <c r="A19" s="110"/>
      <c r="B19" s="25" t="s">
        <v>322</v>
      </c>
      <c r="C19" s="10" t="s">
        <v>323</v>
      </c>
      <c r="D19" s="24">
        <v>21.94</v>
      </c>
      <c r="E19" s="24">
        <v>21.94</v>
      </c>
      <c r="F19" s="24">
        <v>21.94</v>
      </c>
      <c r="G19" s="24"/>
      <c r="H19" s="24"/>
      <c r="I19" s="24"/>
      <c r="J19" s="24"/>
      <c r="K19" s="111"/>
    </row>
    <row r="20" spans="1:11" ht="19.899999999999999" customHeight="1">
      <c r="A20" s="110"/>
      <c r="B20" s="25" t="s">
        <v>324</v>
      </c>
      <c r="C20" s="10" t="s">
        <v>325</v>
      </c>
      <c r="D20" s="24">
        <v>1</v>
      </c>
      <c r="E20" s="24">
        <v>1</v>
      </c>
      <c r="F20" s="24">
        <v>1</v>
      </c>
      <c r="G20" s="24"/>
      <c r="H20" s="24"/>
      <c r="I20" s="24"/>
      <c r="J20" s="24"/>
      <c r="K20" s="111"/>
    </row>
    <row r="21" spans="1:11" ht="19.899999999999999" customHeight="1">
      <c r="A21" s="110"/>
      <c r="B21" s="25" t="s">
        <v>326</v>
      </c>
      <c r="C21" s="10" t="s">
        <v>323</v>
      </c>
      <c r="D21" s="24">
        <v>2.5</v>
      </c>
      <c r="E21" s="24">
        <v>2.5</v>
      </c>
      <c r="F21" s="24">
        <v>2.5</v>
      </c>
      <c r="G21" s="24"/>
      <c r="H21" s="24"/>
      <c r="I21" s="24"/>
      <c r="J21" s="24"/>
      <c r="K21" s="111"/>
    </row>
    <row r="22" spans="1:11" ht="19.899999999999999" customHeight="1">
      <c r="A22" s="110"/>
      <c r="B22" s="25" t="s">
        <v>327</v>
      </c>
      <c r="C22" s="10" t="s">
        <v>323</v>
      </c>
      <c r="D22" s="24">
        <v>7.6</v>
      </c>
      <c r="E22" s="24">
        <v>7.6</v>
      </c>
      <c r="F22" s="24">
        <v>7.6</v>
      </c>
      <c r="G22" s="24"/>
      <c r="H22" s="24"/>
      <c r="I22" s="24"/>
      <c r="J22" s="24"/>
      <c r="K22" s="111"/>
    </row>
    <row r="23" spans="1:11" ht="19.899999999999999" customHeight="1">
      <c r="A23" s="110"/>
      <c r="B23" s="25" t="s">
        <v>328</v>
      </c>
      <c r="C23" s="10" t="s">
        <v>323</v>
      </c>
      <c r="D23" s="24">
        <v>5.3</v>
      </c>
      <c r="E23" s="24">
        <v>5.3</v>
      </c>
      <c r="F23" s="24">
        <v>5.3</v>
      </c>
      <c r="G23" s="24"/>
      <c r="H23" s="24"/>
      <c r="I23" s="24"/>
      <c r="J23" s="24"/>
      <c r="K23" s="111"/>
    </row>
    <row r="24" spans="1:11" ht="19.899999999999999" customHeight="1">
      <c r="A24" s="110"/>
      <c r="B24" s="25" t="s">
        <v>329</v>
      </c>
      <c r="C24" s="10" t="s">
        <v>323</v>
      </c>
      <c r="D24" s="24">
        <v>12</v>
      </c>
      <c r="E24" s="24">
        <v>12</v>
      </c>
      <c r="F24" s="24">
        <v>12</v>
      </c>
      <c r="G24" s="24"/>
      <c r="H24" s="24"/>
      <c r="I24" s="24"/>
      <c r="J24" s="24"/>
      <c r="K24" s="111"/>
    </row>
    <row r="25" spans="1:11" ht="19.899999999999999" customHeight="1">
      <c r="A25" s="110"/>
      <c r="B25" s="25" t="s">
        <v>330</v>
      </c>
      <c r="C25" s="10" t="s">
        <v>331</v>
      </c>
      <c r="D25" s="24">
        <v>31.5</v>
      </c>
      <c r="E25" s="24">
        <v>31.5</v>
      </c>
      <c r="F25" s="24">
        <v>31.5</v>
      </c>
      <c r="G25" s="24"/>
      <c r="H25" s="24"/>
      <c r="I25" s="24"/>
      <c r="J25" s="24"/>
      <c r="K25" s="111"/>
    </row>
    <row r="26" spans="1:11" ht="19.899999999999999" customHeight="1">
      <c r="A26" s="110"/>
      <c r="B26" s="25" t="s">
        <v>332</v>
      </c>
      <c r="C26" s="10" t="s">
        <v>333</v>
      </c>
      <c r="D26" s="24">
        <v>2</v>
      </c>
      <c r="E26" s="24">
        <v>2</v>
      </c>
      <c r="F26" s="24">
        <v>2</v>
      </c>
      <c r="G26" s="24"/>
      <c r="H26" s="24"/>
      <c r="I26" s="24"/>
      <c r="J26" s="24"/>
      <c r="K26" s="111"/>
    </row>
    <row r="27" spans="1:11" ht="19.899999999999999" customHeight="1">
      <c r="A27" s="110"/>
      <c r="B27" s="25" t="s">
        <v>334</v>
      </c>
      <c r="C27" s="10" t="s">
        <v>335</v>
      </c>
      <c r="D27" s="24">
        <v>1.5</v>
      </c>
      <c r="E27" s="24">
        <v>1.5</v>
      </c>
      <c r="F27" s="24">
        <v>1.5</v>
      </c>
      <c r="G27" s="24"/>
      <c r="H27" s="24"/>
      <c r="I27" s="24"/>
      <c r="J27" s="24"/>
      <c r="K27" s="111"/>
    </row>
    <row r="28" spans="1:11" ht="19.899999999999999" customHeight="1">
      <c r="A28" s="110"/>
      <c r="B28" s="25" t="s">
        <v>336</v>
      </c>
      <c r="C28" s="10" t="s">
        <v>325</v>
      </c>
      <c r="D28" s="24">
        <v>1</v>
      </c>
      <c r="E28" s="24">
        <v>1</v>
      </c>
      <c r="F28" s="24">
        <v>1</v>
      </c>
      <c r="G28" s="24"/>
      <c r="H28" s="24"/>
      <c r="I28" s="24"/>
      <c r="J28" s="24"/>
      <c r="K28" s="111"/>
    </row>
    <row r="29" spans="1:11" ht="19.899999999999999" customHeight="1">
      <c r="A29" s="110"/>
      <c r="B29" s="25" t="s">
        <v>337</v>
      </c>
      <c r="C29" s="10" t="s">
        <v>325</v>
      </c>
      <c r="D29" s="24">
        <v>9.6</v>
      </c>
      <c r="E29" s="24">
        <v>9.6</v>
      </c>
      <c r="F29" s="24">
        <v>9.6</v>
      </c>
      <c r="G29" s="24"/>
      <c r="H29" s="24"/>
      <c r="I29" s="24"/>
      <c r="J29" s="24"/>
      <c r="K29" s="111"/>
    </row>
    <row r="30" spans="1:11" ht="19.899999999999999" customHeight="1">
      <c r="A30" s="110"/>
      <c r="B30" s="25" t="s">
        <v>338</v>
      </c>
      <c r="C30" s="10" t="s">
        <v>323</v>
      </c>
      <c r="D30" s="24">
        <v>3.9</v>
      </c>
      <c r="E30" s="24">
        <v>3.9</v>
      </c>
      <c r="F30" s="24">
        <v>3.9</v>
      </c>
      <c r="G30" s="24"/>
      <c r="H30" s="24"/>
      <c r="I30" s="24"/>
      <c r="J30" s="24"/>
      <c r="K30" s="111"/>
    </row>
    <row r="31" spans="1:11" ht="19.899999999999999" customHeight="1">
      <c r="A31" s="110"/>
      <c r="B31" s="25" t="s">
        <v>339</v>
      </c>
      <c r="C31" s="10" t="s">
        <v>323</v>
      </c>
      <c r="D31" s="24">
        <v>12</v>
      </c>
      <c r="E31" s="24">
        <v>12</v>
      </c>
      <c r="F31" s="24">
        <v>12</v>
      </c>
      <c r="G31" s="24"/>
      <c r="H31" s="24"/>
      <c r="I31" s="24"/>
      <c r="J31" s="24"/>
      <c r="K31" s="111"/>
    </row>
    <row r="32" spans="1:11" ht="19.899999999999999" customHeight="1">
      <c r="A32" s="110"/>
      <c r="B32" s="25" t="s">
        <v>340</v>
      </c>
      <c r="C32" s="10" t="s">
        <v>341</v>
      </c>
      <c r="D32" s="24">
        <v>6</v>
      </c>
      <c r="E32" s="24">
        <v>6</v>
      </c>
      <c r="F32" s="24">
        <v>6</v>
      </c>
      <c r="G32" s="24"/>
      <c r="H32" s="24"/>
      <c r="I32" s="24"/>
      <c r="J32" s="24"/>
      <c r="K32" s="111"/>
    </row>
    <row r="33" spans="1:11" ht="19.899999999999999" customHeight="1">
      <c r="A33" s="110"/>
      <c r="B33" s="25" t="s">
        <v>342</v>
      </c>
      <c r="C33" s="10" t="s">
        <v>323</v>
      </c>
      <c r="D33" s="24">
        <v>9.18</v>
      </c>
      <c r="E33" s="24">
        <v>9.18</v>
      </c>
      <c r="F33" s="24">
        <v>9.18</v>
      </c>
      <c r="G33" s="24"/>
      <c r="H33" s="24"/>
      <c r="I33" s="24"/>
      <c r="J33" s="24"/>
      <c r="K33" s="111"/>
    </row>
    <row r="34" spans="1:11" ht="19.899999999999999" customHeight="1">
      <c r="A34" s="110"/>
      <c r="B34" s="25" t="s">
        <v>343</v>
      </c>
      <c r="C34" s="10" t="s">
        <v>344</v>
      </c>
      <c r="D34" s="66">
        <f>122.97-67.28</f>
        <v>55.69</v>
      </c>
      <c r="E34" s="66">
        <f>122.97-67.28</f>
        <v>55.69</v>
      </c>
      <c r="F34" s="66">
        <f>122.97-67.28</f>
        <v>55.69</v>
      </c>
      <c r="G34" s="24"/>
      <c r="H34" s="24"/>
      <c r="I34" s="24"/>
      <c r="J34" s="24"/>
      <c r="K34" s="111"/>
    </row>
    <row r="35" spans="1:11" ht="19.899999999999999" customHeight="1">
      <c r="A35" s="110"/>
      <c r="B35" s="25" t="s">
        <v>345</v>
      </c>
      <c r="C35" s="10" t="s">
        <v>346</v>
      </c>
      <c r="D35" s="24">
        <v>59.52</v>
      </c>
      <c r="E35" s="24">
        <v>59.52</v>
      </c>
      <c r="F35" s="24">
        <v>59.52</v>
      </c>
      <c r="G35" s="24"/>
      <c r="H35" s="24"/>
      <c r="I35" s="24"/>
      <c r="J35" s="24"/>
      <c r="K35" s="111"/>
    </row>
    <row r="36" spans="1:11" ht="19.899999999999999" customHeight="1">
      <c r="A36" s="110"/>
      <c r="B36" s="25" t="s">
        <v>347</v>
      </c>
      <c r="C36" s="10" t="s">
        <v>348</v>
      </c>
      <c r="D36" s="24">
        <v>687.69</v>
      </c>
      <c r="E36" s="24">
        <v>687.69</v>
      </c>
      <c r="F36" s="24">
        <v>687.69</v>
      </c>
      <c r="G36" s="24"/>
      <c r="H36" s="24"/>
      <c r="I36" s="24"/>
      <c r="J36" s="24"/>
      <c r="K36" s="111"/>
    </row>
    <row r="37" spans="1:11" ht="19.899999999999999" customHeight="1">
      <c r="A37" s="110"/>
      <c r="B37" s="25" t="s">
        <v>349</v>
      </c>
      <c r="C37" s="10" t="s">
        <v>348</v>
      </c>
      <c r="D37" s="24">
        <v>1452.92</v>
      </c>
      <c r="E37" s="24">
        <v>1452.92</v>
      </c>
      <c r="F37" s="24">
        <v>1452.92</v>
      </c>
      <c r="G37" s="24"/>
      <c r="H37" s="24"/>
      <c r="I37" s="24"/>
      <c r="J37" s="24"/>
      <c r="K37" s="111"/>
    </row>
    <row r="38" spans="1:11" ht="19.899999999999999" customHeight="1">
      <c r="A38" s="110"/>
      <c r="B38" s="25" t="s">
        <v>350</v>
      </c>
      <c r="C38" s="10" t="s">
        <v>348</v>
      </c>
      <c r="D38" s="24">
        <v>0.03</v>
      </c>
      <c r="E38" s="24">
        <v>0.03</v>
      </c>
      <c r="F38" s="24">
        <v>0.03</v>
      </c>
      <c r="G38" s="24"/>
      <c r="H38" s="24"/>
      <c r="I38" s="24"/>
      <c r="J38" s="24"/>
      <c r="K38" s="111"/>
    </row>
    <row r="39" spans="1:11" ht="19.899999999999999" customHeight="1">
      <c r="A39" s="110"/>
      <c r="B39" s="25" t="s">
        <v>351</v>
      </c>
      <c r="C39" s="10" t="s">
        <v>352</v>
      </c>
      <c r="D39" s="24">
        <v>1898.56</v>
      </c>
      <c r="E39" s="24">
        <v>1898.56</v>
      </c>
      <c r="F39" s="24">
        <v>1898.56</v>
      </c>
      <c r="G39" s="24"/>
      <c r="H39" s="24"/>
      <c r="I39" s="24"/>
      <c r="J39" s="24"/>
      <c r="K39" s="111"/>
    </row>
    <row r="40" spans="1:11" ht="19.899999999999999" customHeight="1">
      <c r="A40" s="110"/>
      <c r="B40" s="25" t="s">
        <v>353</v>
      </c>
      <c r="C40" s="10" t="s">
        <v>354</v>
      </c>
      <c r="D40" s="24">
        <v>1.59</v>
      </c>
      <c r="E40" s="24">
        <v>1.59</v>
      </c>
      <c r="F40" s="24">
        <v>1.59</v>
      </c>
      <c r="G40" s="24"/>
      <c r="H40" s="24"/>
      <c r="I40" s="24"/>
      <c r="J40" s="24"/>
      <c r="K40" s="111"/>
    </row>
    <row r="41" spans="1:11" ht="8.4499999999999993" customHeight="1">
      <c r="A41" s="8"/>
      <c r="B41" s="11"/>
      <c r="C41" s="64"/>
      <c r="D41" s="11"/>
      <c r="E41" s="11"/>
      <c r="F41" s="11"/>
      <c r="G41" s="11"/>
      <c r="H41" s="11"/>
      <c r="I41" s="11"/>
      <c r="J41" s="11"/>
      <c r="K41" s="15"/>
    </row>
  </sheetData>
  <mergeCells count="10">
    <mergeCell ref="K8:K40"/>
    <mergeCell ref="B2:J2"/>
    <mergeCell ref="B3:D3"/>
    <mergeCell ref="E4:H4"/>
    <mergeCell ref="A8:A40"/>
    <mergeCell ref="B4:B5"/>
    <mergeCell ref="C4:C5"/>
    <mergeCell ref="D4:D5"/>
    <mergeCell ref="I4:I5"/>
    <mergeCell ref="J4:J5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34"/>
  <sheetViews>
    <sheetView workbookViewId="0">
      <pane ySplit="5" topLeftCell="A6" activePane="bottomLeft" state="frozen"/>
      <selection pane="bottomLeft" activeCell="G30" sqref="G30"/>
    </sheetView>
  </sheetViews>
  <sheetFormatPr defaultColWidth="10" defaultRowHeight="13.5"/>
  <cols>
    <col min="1" max="1" width="1.5" customWidth="1"/>
    <col min="2" max="2" width="6.125" customWidth="1"/>
    <col min="3" max="3" width="18.375" customWidth="1"/>
    <col min="4" max="5" width="46.125" customWidth="1"/>
    <col min="6" max="8" width="16.375" customWidth="1"/>
    <col min="9" max="9" width="17.5" customWidth="1"/>
    <col min="10" max="11" width="16.375" customWidth="1"/>
    <col min="12" max="13" width="17.5" customWidth="1"/>
    <col min="14" max="14" width="16.375" customWidth="1"/>
    <col min="15" max="15" width="1.5" customWidth="1"/>
    <col min="16" max="19" width="9.75" customWidth="1"/>
  </cols>
  <sheetData>
    <row r="1" spans="1:15" ht="14.25" customHeight="1">
      <c r="A1" s="8"/>
      <c r="B1" s="2"/>
      <c r="C1" s="2"/>
      <c r="D1" s="2"/>
      <c r="F1" s="1"/>
      <c r="G1" s="1"/>
      <c r="H1" s="1"/>
      <c r="I1" s="1" t="s">
        <v>2</v>
      </c>
      <c r="J1" s="1"/>
      <c r="K1" s="1"/>
      <c r="L1" s="1"/>
      <c r="M1" s="1"/>
      <c r="N1" s="1"/>
      <c r="O1" s="14" t="s">
        <v>3</v>
      </c>
    </row>
    <row r="2" spans="1:15" ht="19.899999999999999" customHeight="1">
      <c r="A2" s="8"/>
      <c r="B2" s="91" t="s">
        <v>355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14"/>
    </row>
    <row r="3" spans="1:15" ht="17.100000000000001" customHeight="1">
      <c r="A3" s="8"/>
      <c r="B3" s="7"/>
      <c r="C3" s="7"/>
      <c r="D3" s="7"/>
      <c r="F3" s="5"/>
      <c r="G3" s="5"/>
      <c r="H3" s="5"/>
      <c r="I3" s="5"/>
      <c r="J3" s="5"/>
      <c r="K3" s="5"/>
      <c r="L3" s="5"/>
      <c r="M3" s="112" t="s">
        <v>356</v>
      </c>
      <c r="N3" s="112"/>
      <c r="O3" s="14"/>
    </row>
    <row r="4" spans="1:15" ht="21.4" customHeight="1">
      <c r="A4" s="8"/>
      <c r="B4" s="93" t="s">
        <v>357</v>
      </c>
      <c r="C4" s="107" t="s">
        <v>358</v>
      </c>
      <c r="D4" s="107" t="s">
        <v>359</v>
      </c>
      <c r="E4" s="107" t="s">
        <v>360</v>
      </c>
      <c r="F4" s="107" t="s">
        <v>10</v>
      </c>
      <c r="G4" s="107" t="s">
        <v>361</v>
      </c>
      <c r="H4" s="107"/>
      <c r="I4" s="107"/>
      <c r="J4" s="107" t="s">
        <v>362</v>
      </c>
      <c r="K4" s="107"/>
      <c r="L4" s="107"/>
      <c r="M4" s="107" t="s">
        <v>14</v>
      </c>
      <c r="N4" s="107" t="s">
        <v>15</v>
      </c>
      <c r="O4" s="14"/>
    </row>
    <row r="5" spans="1:15" ht="39.950000000000003" customHeight="1">
      <c r="A5" s="8"/>
      <c r="B5" s="93"/>
      <c r="C5" s="107"/>
      <c r="D5" s="107"/>
      <c r="E5" s="107"/>
      <c r="F5" s="107"/>
      <c r="G5" s="9" t="s">
        <v>11</v>
      </c>
      <c r="H5" s="9" t="s">
        <v>12</v>
      </c>
      <c r="I5" s="9" t="s">
        <v>13</v>
      </c>
      <c r="J5" s="9" t="s">
        <v>11</v>
      </c>
      <c r="K5" s="9" t="s">
        <v>12</v>
      </c>
      <c r="L5" s="9" t="s">
        <v>13</v>
      </c>
      <c r="M5" s="107"/>
      <c r="N5" s="107"/>
      <c r="O5" s="14"/>
    </row>
    <row r="6" spans="1:15" ht="19.899999999999999" customHeight="1">
      <c r="A6" s="16"/>
      <c r="B6" s="17"/>
      <c r="C6" s="113" t="s">
        <v>42</v>
      </c>
      <c r="D6" s="113"/>
      <c r="E6" s="113"/>
      <c r="F6" s="61">
        <v>4126.24</v>
      </c>
      <c r="G6" s="61">
        <v>4126.24</v>
      </c>
      <c r="H6" s="61"/>
      <c r="I6" s="61"/>
      <c r="J6" s="61"/>
      <c r="K6" s="61"/>
      <c r="L6" s="61"/>
      <c r="M6" s="61"/>
      <c r="N6" s="61"/>
      <c r="O6" s="21"/>
    </row>
    <row r="7" spans="1:15" ht="19.899999999999999" customHeight="1">
      <c r="A7" s="110"/>
      <c r="B7" s="34">
        <v>1</v>
      </c>
      <c r="C7" s="38" t="s">
        <v>363</v>
      </c>
      <c r="D7" s="62" t="s">
        <v>364</v>
      </c>
      <c r="E7" s="62" t="s">
        <v>266</v>
      </c>
      <c r="F7" s="63">
        <v>26.02</v>
      </c>
      <c r="G7" s="63">
        <v>26.02</v>
      </c>
      <c r="H7" s="63"/>
      <c r="I7" s="63"/>
      <c r="J7" s="63"/>
      <c r="K7" s="63"/>
      <c r="L7" s="63"/>
      <c r="M7" s="63"/>
      <c r="N7" s="63"/>
      <c r="O7" s="14"/>
    </row>
    <row r="8" spans="1:15" ht="19.899999999999999" customHeight="1">
      <c r="A8" s="110"/>
      <c r="B8" s="34">
        <v>2</v>
      </c>
      <c r="C8" s="38" t="s">
        <v>365</v>
      </c>
      <c r="D8" s="62" t="s">
        <v>366</v>
      </c>
      <c r="E8" s="62" t="s">
        <v>266</v>
      </c>
      <c r="F8" s="63">
        <v>0.48</v>
      </c>
      <c r="G8" s="63">
        <v>0.48</v>
      </c>
      <c r="H8" s="63"/>
      <c r="I8" s="63"/>
      <c r="J8" s="63"/>
      <c r="K8" s="63"/>
      <c r="L8" s="63"/>
      <c r="M8" s="63"/>
      <c r="N8" s="63"/>
      <c r="O8" s="14"/>
    </row>
    <row r="9" spans="1:15" ht="19.899999999999999" customHeight="1">
      <c r="A9" s="110"/>
      <c r="B9" s="34">
        <v>3</v>
      </c>
      <c r="C9" s="38" t="s">
        <v>365</v>
      </c>
      <c r="D9" s="62" t="s">
        <v>367</v>
      </c>
      <c r="E9" s="62" t="s">
        <v>266</v>
      </c>
      <c r="F9" s="63">
        <v>525</v>
      </c>
      <c r="G9" s="63">
        <v>525</v>
      </c>
      <c r="H9" s="63"/>
      <c r="I9" s="63"/>
      <c r="J9" s="63"/>
      <c r="K9" s="63"/>
      <c r="L9" s="63"/>
      <c r="M9" s="63"/>
      <c r="N9" s="63"/>
      <c r="O9" s="14"/>
    </row>
    <row r="10" spans="1:15" ht="19.899999999999999" customHeight="1">
      <c r="A10" s="110"/>
      <c r="B10" s="34">
        <v>4</v>
      </c>
      <c r="C10" s="38" t="s">
        <v>365</v>
      </c>
      <c r="D10" s="62" t="s">
        <v>368</v>
      </c>
      <c r="E10" s="62" t="s">
        <v>266</v>
      </c>
      <c r="F10" s="63">
        <v>255</v>
      </c>
      <c r="G10" s="63">
        <v>255</v>
      </c>
      <c r="H10" s="63"/>
      <c r="I10" s="63"/>
      <c r="J10" s="63"/>
      <c r="K10" s="63"/>
      <c r="L10" s="63"/>
      <c r="M10" s="63"/>
      <c r="N10" s="63"/>
      <c r="O10" s="14"/>
    </row>
    <row r="11" spans="1:15" ht="19.899999999999999" customHeight="1">
      <c r="A11" s="110"/>
      <c r="B11" s="34">
        <v>5</v>
      </c>
      <c r="C11" s="38" t="s">
        <v>365</v>
      </c>
      <c r="D11" s="62" t="s">
        <v>369</v>
      </c>
      <c r="E11" s="62" t="s">
        <v>266</v>
      </c>
      <c r="F11" s="63">
        <v>63</v>
      </c>
      <c r="G11" s="63">
        <v>63</v>
      </c>
      <c r="H11" s="63"/>
      <c r="I11" s="63"/>
      <c r="J11" s="63"/>
      <c r="K11" s="63"/>
      <c r="L11" s="63"/>
      <c r="M11" s="63"/>
      <c r="N11" s="63"/>
      <c r="O11" s="14"/>
    </row>
    <row r="12" spans="1:15" ht="19.899999999999999" customHeight="1">
      <c r="A12" s="110"/>
      <c r="B12" s="34">
        <v>6</v>
      </c>
      <c r="C12" s="38" t="s">
        <v>365</v>
      </c>
      <c r="D12" s="62" t="s">
        <v>370</v>
      </c>
      <c r="E12" s="62" t="s">
        <v>266</v>
      </c>
      <c r="F12" s="63">
        <v>158.4</v>
      </c>
      <c r="G12" s="63">
        <v>158.4</v>
      </c>
      <c r="H12" s="63"/>
      <c r="I12" s="63"/>
      <c r="J12" s="63"/>
      <c r="K12" s="63"/>
      <c r="L12" s="63"/>
      <c r="M12" s="63"/>
      <c r="N12" s="63"/>
      <c r="O12" s="14"/>
    </row>
    <row r="13" spans="1:15" ht="19.899999999999999" customHeight="1">
      <c r="A13" s="110"/>
      <c r="B13" s="34">
        <v>7</v>
      </c>
      <c r="C13" s="38" t="s">
        <v>365</v>
      </c>
      <c r="D13" s="62" t="s">
        <v>371</v>
      </c>
      <c r="E13" s="62" t="s">
        <v>266</v>
      </c>
      <c r="F13" s="63">
        <v>324.48</v>
      </c>
      <c r="G13" s="63">
        <v>324.48</v>
      </c>
      <c r="H13" s="63"/>
      <c r="I13" s="63"/>
      <c r="J13" s="63"/>
      <c r="K13" s="63"/>
      <c r="L13" s="63"/>
      <c r="M13" s="63"/>
      <c r="N13" s="63"/>
      <c r="O13" s="14"/>
    </row>
    <row r="14" spans="1:15" ht="19.899999999999999" customHeight="1">
      <c r="A14" s="110"/>
      <c r="B14" s="34">
        <v>8</v>
      </c>
      <c r="C14" s="38" t="s">
        <v>365</v>
      </c>
      <c r="D14" s="62" t="s">
        <v>372</v>
      </c>
      <c r="E14" s="62" t="s">
        <v>266</v>
      </c>
      <c r="F14" s="63">
        <v>14.17</v>
      </c>
      <c r="G14" s="63">
        <v>14.17</v>
      </c>
      <c r="H14" s="63"/>
      <c r="I14" s="63"/>
      <c r="J14" s="63"/>
      <c r="K14" s="63"/>
      <c r="L14" s="63"/>
      <c r="M14" s="63"/>
      <c r="N14" s="63"/>
      <c r="O14" s="14"/>
    </row>
    <row r="15" spans="1:15" ht="19.899999999999999" customHeight="1">
      <c r="A15" s="110"/>
      <c r="B15" s="34">
        <v>9</v>
      </c>
      <c r="C15" s="38" t="s">
        <v>365</v>
      </c>
      <c r="D15" s="62" t="s">
        <v>373</v>
      </c>
      <c r="E15" s="62" t="s">
        <v>266</v>
      </c>
      <c r="F15" s="63">
        <v>308.88</v>
      </c>
      <c r="G15" s="63">
        <v>308.88</v>
      </c>
      <c r="H15" s="63"/>
      <c r="I15" s="63"/>
      <c r="J15" s="63"/>
      <c r="K15" s="63"/>
      <c r="L15" s="63"/>
      <c r="M15" s="63"/>
      <c r="N15" s="63"/>
      <c r="O15" s="14"/>
    </row>
    <row r="16" spans="1:15" ht="19.899999999999999" customHeight="1">
      <c r="A16" s="110"/>
      <c r="B16" s="34">
        <v>10</v>
      </c>
      <c r="C16" s="38" t="s">
        <v>365</v>
      </c>
      <c r="D16" s="62" t="s">
        <v>374</v>
      </c>
      <c r="E16" s="62" t="s">
        <v>266</v>
      </c>
      <c r="F16" s="63">
        <v>155</v>
      </c>
      <c r="G16" s="63">
        <v>155</v>
      </c>
      <c r="H16" s="63"/>
      <c r="I16" s="63"/>
      <c r="J16" s="63"/>
      <c r="K16" s="63"/>
      <c r="L16" s="63"/>
      <c r="M16" s="63"/>
      <c r="N16" s="63"/>
      <c r="O16" s="14"/>
    </row>
    <row r="17" spans="1:15" ht="19.899999999999999" customHeight="1">
      <c r="A17" s="110"/>
      <c r="B17" s="34">
        <v>11</v>
      </c>
      <c r="C17" s="38" t="s">
        <v>365</v>
      </c>
      <c r="D17" s="62" t="s">
        <v>375</v>
      </c>
      <c r="E17" s="62" t="s">
        <v>266</v>
      </c>
      <c r="F17" s="63">
        <v>455</v>
      </c>
      <c r="G17" s="63">
        <v>455</v>
      </c>
      <c r="H17" s="63"/>
      <c r="I17" s="63"/>
      <c r="J17" s="63"/>
      <c r="K17" s="63"/>
      <c r="L17" s="63"/>
      <c r="M17" s="63"/>
      <c r="N17" s="63"/>
      <c r="O17" s="14"/>
    </row>
    <row r="18" spans="1:15" ht="19.899999999999999" customHeight="1">
      <c r="A18" s="110"/>
      <c r="B18" s="34">
        <v>12</v>
      </c>
      <c r="C18" s="38" t="s">
        <v>365</v>
      </c>
      <c r="D18" s="62" t="s">
        <v>376</v>
      </c>
      <c r="E18" s="62" t="s">
        <v>266</v>
      </c>
      <c r="F18" s="63">
        <v>3</v>
      </c>
      <c r="G18" s="63">
        <v>3</v>
      </c>
      <c r="H18" s="63"/>
      <c r="I18" s="63"/>
      <c r="J18" s="63"/>
      <c r="K18" s="63"/>
      <c r="L18" s="63"/>
      <c r="M18" s="63"/>
      <c r="N18" s="63"/>
      <c r="O18" s="14"/>
    </row>
    <row r="19" spans="1:15" ht="19.899999999999999" customHeight="1">
      <c r="A19" s="110"/>
      <c r="B19" s="34">
        <v>13</v>
      </c>
      <c r="C19" s="38" t="s">
        <v>365</v>
      </c>
      <c r="D19" s="62" t="s">
        <v>377</v>
      </c>
      <c r="E19" s="62" t="s">
        <v>266</v>
      </c>
      <c r="F19" s="63">
        <v>4</v>
      </c>
      <c r="G19" s="63">
        <v>4</v>
      </c>
      <c r="H19" s="63"/>
      <c r="I19" s="63"/>
      <c r="J19" s="63"/>
      <c r="K19" s="63"/>
      <c r="L19" s="63"/>
      <c r="M19" s="63"/>
      <c r="N19" s="63"/>
      <c r="O19" s="14"/>
    </row>
    <row r="20" spans="1:15" ht="19.899999999999999" customHeight="1">
      <c r="A20" s="110"/>
      <c r="B20" s="34">
        <v>14</v>
      </c>
      <c r="C20" s="38" t="s">
        <v>365</v>
      </c>
      <c r="D20" s="62" t="s">
        <v>378</v>
      </c>
      <c r="E20" s="62" t="s">
        <v>266</v>
      </c>
      <c r="F20" s="63">
        <v>6</v>
      </c>
      <c r="G20" s="63">
        <v>6</v>
      </c>
      <c r="H20" s="63"/>
      <c r="I20" s="63"/>
      <c r="J20" s="63"/>
      <c r="K20" s="63"/>
      <c r="L20" s="63"/>
      <c r="M20" s="63"/>
      <c r="N20" s="63"/>
      <c r="O20" s="14"/>
    </row>
    <row r="21" spans="1:15" ht="19.899999999999999" customHeight="1">
      <c r="A21" s="110"/>
      <c r="B21" s="34">
        <v>15</v>
      </c>
      <c r="C21" s="38" t="s">
        <v>365</v>
      </c>
      <c r="D21" s="62" t="s">
        <v>379</v>
      </c>
      <c r="E21" s="62" t="s">
        <v>266</v>
      </c>
      <c r="F21" s="63">
        <v>10.220000000000001</v>
      </c>
      <c r="G21" s="63">
        <v>10.220000000000001</v>
      </c>
      <c r="H21" s="63"/>
      <c r="I21" s="63"/>
      <c r="J21" s="63"/>
      <c r="K21" s="63"/>
      <c r="L21" s="63"/>
      <c r="M21" s="63"/>
      <c r="N21" s="63"/>
      <c r="O21" s="14"/>
    </row>
    <row r="22" spans="1:15" ht="19.899999999999999" customHeight="1">
      <c r="A22" s="110"/>
      <c r="B22" s="34">
        <v>16</v>
      </c>
      <c r="C22" s="38" t="s">
        <v>365</v>
      </c>
      <c r="D22" s="62" t="s">
        <v>380</v>
      </c>
      <c r="E22" s="62" t="s">
        <v>266</v>
      </c>
      <c r="F22" s="63">
        <v>1016.8</v>
      </c>
      <c r="G22" s="63">
        <v>1016.8</v>
      </c>
      <c r="H22" s="63"/>
      <c r="I22" s="63"/>
      <c r="J22" s="63"/>
      <c r="K22" s="63"/>
      <c r="L22" s="63"/>
      <c r="M22" s="63"/>
      <c r="N22" s="63"/>
      <c r="O22" s="14"/>
    </row>
    <row r="23" spans="1:15" ht="19.899999999999999" customHeight="1">
      <c r="A23" s="110"/>
      <c r="B23" s="34">
        <v>17</v>
      </c>
      <c r="C23" s="38" t="s">
        <v>365</v>
      </c>
      <c r="D23" s="62" t="s">
        <v>381</v>
      </c>
      <c r="E23" s="62" t="s">
        <v>266</v>
      </c>
      <c r="F23" s="63">
        <v>48.05</v>
      </c>
      <c r="G23" s="63">
        <v>48.05</v>
      </c>
      <c r="H23" s="63"/>
      <c r="I23" s="63"/>
      <c r="J23" s="63"/>
      <c r="K23" s="63"/>
      <c r="L23" s="63"/>
      <c r="M23" s="63"/>
      <c r="N23" s="63"/>
      <c r="O23" s="14"/>
    </row>
    <row r="24" spans="1:15" ht="19.899999999999999" customHeight="1">
      <c r="A24" s="110"/>
      <c r="B24" s="34">
        <v>18</v>
      </c>
      <c r="C24" s="38" t="s">
        <v>365</v>
      </c>
      <c r="D24" s="62" t="s">
        <v>382</v>
      </c>
      <c r="E24" s="62" t="s">
        <v>266</v>
      </c>
      <c r="F24" s="63">
        <v>30</v>
      </c>
      <c r="G24" s="63">
        <v>30</v>
      </c>
      <c r="H24" s="63"/>
      <c r="I24" s="63"/>
      <c r="J24" s="63"/>
      <c r="K24" s="63"/>
      <c r="L24" s="63"/>
      <c r="M24" s="63"/>
      <c r="N24" s="63"/>
      <c r="O24" s="14"/>
    </row>
    <row r="25" spans="1:15" ht="19.899999999999999" customHeight="1">
      <c r="A25" s="110"/>
      <c r="B25" s="34">
        <v>19</v>
      </c>
      <c r="C25" s="38" t="s">
        <v>365</v>
      </c>
      <c r="D25" s="62" t="s">
        <v>383</v>
      </c>
      <c r="E25" s="62" t="s">
        <v>266</v>
      </c>
      <c r="F25" s="63">
        <v>10</v>
      </c>
      <c r="G25" s="63">
        <v>10</v>
      </c>
      <c r="H25" s="63"/>
      <c r="I25" s="63"/>
      <c r="J25" s="63"/>
      <c r="K25" s="63"/>
      <c r="L25" s="63"/>
      <c r="M25" s="63"/>
      <c r="N25" s="63"/>
      <c r="O25" s="14"/>
    </row>
    <row r="26" spans="1:15" ht="19.899999999999999" customHeight="1">
      <c r="A26" s="110"/>
      <c r="B26" s="34">
        <v>36</v>
      </c>
      <c r="C26" s="38" t="s">
        <v>365</v>
      </c>
      <c r="D26" s="62" t="s">
        <v>384</v>
      </c>
      <c r="E26" s="62" t="s">
        <v>266</v>
      </c>
      <c r="F26" s="63">
        <v>4.5</v>
      </c>
      <c r="G26" s="63">
        <v>4.5</v>
      </c>
      <c r="H26" s="63"/>
      <c r="I26" s="63"/>
      <c r="J26" s="63"/>
      <c r="K26" s="63"/>
      <c r="L26" s="63"/>
      <c r="M26" s="63"/>
      <c r="N26" s="63"/>
      <c r="O26" s="14"/>
    </row>
    <row r="27" spans="1:15" ht="19.899999999999999" customHeight="1">
      <c r="A27" s="110"/>
      <c r="B27" s="34">
        <v>37</v>
      </c>
      <c r="C27" s="38" t="s">
        <v>365</v>
      </c>
      <c r="D27" s="62" t="s">
        <v>385</v>
      </c>
      <c r="E27" s="62" t="s">
        <v>266</v>
      </c>
      <c r="F27" s="63">
        <v>95</v>
      </c>
      <c r="G27" s="63">
        <v>95</v>
      </c>
      <c r="H27" s="63"/>
      <c r="I27" s="63"/>
      <c r="J27" s="63"/>
      <c r="K27" s="63"/>
      <c r="L27" s="63"/>
      <c r="M27" s="63"/>
      <c r="N27" s="63"/>
      <c r="O27" s="14"/>
    </row>
    <row r="28" spans="1:15" ht="19.899999999999999" customHeight="1">
      <c r="A28" s="110"/>
      <c r="B28" s="34">
        <v>38</v>
      </c>
      <c r="C28" s="38" t="s">
        <v>365</v>
      </c>
      <c r="D28" s="62" t="s">
        <v>386</v>
      </c>
      <c r="E28" s="62" t="s">
        <v>266</v>
      </c>
      <c r="F28" s="63">
        <v>95</v>
      </c>
      <c r="G28" s="63">
        <v>95</v>
      </c>
      <c r="H28" s="63"/>
      <c r="I28" s="63"/>
      <c r="J28" s="63"/>
      <c r="K28" s="63"/>
      <c r="L28" s="63"/>
      <c r="M28" s="63"/>
      <c r="N28" s="63"/>
      <c r="O28" s="14"/>
    </row>
    <row r="29" spans="1:15" ht="19.899999999999999" customHeight="1">
      <c r="A29" s="110"/>
      <c r="B29" s="34">
        <v>39</v>
      </c>
      <c r="C29" s="38" t="s">
        <v>365</v>
      </c>
      <c r="D29" s="62" t="s">
        <v>387</v>
      </c>
      <c r="E29" s="62" t="s">
        <v>266</v>
      </c>
      <c r="F29" s="63">
        <v>5</v>
      </c>
      <c r="G29" s="63">
        <v>5</v>
      </c>
      <c r="H29" s="63"/>
      <c r="I29" s="63"/>
      <c r="J29" s="63"/>
      <c r="K29" s="63"/>
      <c r="L29" s="63"/>
      <c r="M29" s="63"/>
      <c r="N29" s="63"/>
      <c r="O29" s="14"/>
    </row>
    <row r="30" spans="1:15" ht="19.899999999999999" customHeight="1">
      <c r="A30" s="110"/>
      <c r="B30" s="34">
        <v>40</v>
      </c>
      <c r="C30" s="38" t="s">
        <v>365</v>
      </c>
      <c r="D30" s="62" t="s">
        <v>388</v>
      </c>
      <c r="E30" s="62" t="s">
        <v>266</v>
      </c>
      <c r="F30" s="63">
        <v>4</v>
      </c>
      <c r="G30" s="63">
        <v>4</v>
      </c>
      <c r="H30" s="63"/>
      <c r="I30" s="63"/>
      <c r="J30" s="63"/>
      <c r="K30" s="63"/>
      <c r="L30" s="63"/>
      <c r="M30" s="63"/>
      <c r="N30" s="63"/>
      <c r="O30" s="14"/>
    </row>
    <row r="31" spans="1:15" ht="19.899999999999999" customHeight="1">
      <c r="A31" s="110"/>
      <c r="B31" s="34">
        <v>41</v>
      </c>
      <c r="C31" s="38" t="s">
        <v>365</v>
      </c>
      <c r="D31" s="62" t="s">
        <v>389</v>
      </c>
      <c r="E31" s="62" t="s">
        <v>266</v>
      </c>
      <c r="F31" s="63">
        <v>15.5</v>
      </c>
      <c r="G31" s="63">
        <v>15.5</v>
      </c>
      <c r="H31" s="63"/>
      <c r="I31" s="63"/>
      <c r="J31" s="63"/>
      <c r="K31" s="63"/>
      <c r="L31" s="63"/>
      <c r="M31" s="63"/>
      <c r="N31" s="63"/>
      <c r="O31" s="14"/>
    </row>
    <row r="32" spans="1:15" ht="19.899999999999999" customHeight="1">
      <c r="A32" s="110"/>
      <c r="B32" s="34">
        <v>42</v>
      </c>
      <c r="C32" s="38" t="s">
        <v>365</v>
      </c>
      <c r="D32" s="62" t="s">
        <v>390</v>
      </c>
      <c r="E32" s="62" t="s">
        <v>266</v>
      </c>
      <c r="F32" s="63">
        <v>483.73</v>
      </c>
      <c r="G32" s="63">
        <v>483.73</v>
      </c>
      <c r="H32" s="63"/>
      <c r="I32" s="63"/>
      <c r="J32" s="63"/>
      <c r="K32" s="63"/>
      <c r="L32" s="63"/>
      <c r="M32" s="63"/>
      <c r="N32" s="63"/>
      <c r="O32" s="14"/>
    </row>
    <row r="33" spans="1:15" ht="19.899999999999999" customHeight="1">
      <c r="A33" s="110"/>
      <c r="B33" s="34">
        <v>43</v>
      </c>
      <c r="C33" s="38" t="s">
        <v>365</v>
      </c>
      <c r="D33" s="62" t="s">
        <v>391</v>
      </c>
      <c r="E33" s="62" t="s">
        <v>266</v>
      </c>
      <c r="F33" s="63">
        <v>10</v>
      </c>
      <c r="G33" s="63">
        <v>10</v>
      </c>
      <c r="H33" s="63"/>
      <c r="I33" s="63"/>
      <c r="J33" s="63"/>
      <c r="K33" s="63"/>
      <c r="L33" s="63"/>
      <c r="M33" s="63"/>
      <c r="N33" s="63"/>
      <c r="O33" s="14"/>
    </row>
    <row r="34" spans="1:15" ht="8.4499999999999993" customHeight="1">
      <c r="A34" s="13"/>
      <c r="B34" s="64"/>
      <c r="C34" s="11"/>
      <c r="D34" s="64"/>
      <c r="F34" s="11"/>
      <c r="G34" s="11"/>
      <c r="H34" s="11"/>
      <c r="I34" s="11"/>
      <c r="J34" s="11"/>
      <c r="K34" s="11"/>
      <c r="L34" s="11"/>
      <c r="M34" s="11"/>
      <c r="N34" s="11"/>
      <c r="O34" s="28"/>
    </row>
  </sheetData>
  <mergeCells count="13">
    <mergeCell ref="A7:A33"/>
    <mergeCell ref="B4:B5"/>
    <mergeCell ref="C4:C5"/>
    <mergeCell ref="D4:D5"/>
    <mergeCell ref="E4:E5"/>
    <mergeCell ref="B2:N2"/>
    <mergeCell ref="M3:N3"/>
    <mergeCell ref="G4:I4"/>
    <mergeCell ref="J4:L4"/>
    <mergeCell ref="C6:E6"/>
    <mergeCell ref="F4:F5"/>
    <mergeCell ref="M4:M5"/>
    <mergeCell ref="N4:N5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B1" sqref="B1"/>
    </sheetView>
  </sheetViews>
  <sheetFormatPr defaultColWidth="10" defaultRowHeight="13.5"/>
  <cols>
    <col min="1" max="1" width="1.5" customWidth="1"/>
    <col min="2" max="2" width="26.625" customWidth="1"/>
    <col min="3" max="3" width="41" customWidth="1"/>
    <col min="4" max="4" width="35.875" customWidth="1"/>
    <col min="5" max="6" width="27.625" customWidth="1"/>
    <col min="7" max="7" width="27.875" customWidth="1"/>
    <col min="8" max="8" width="16.375" customWidth="1"/>
    <col min="9" max="9" width="1.5" customWidth="1"/>
    <col min="10" max="17" width="9.75" customWidth="1"/>
  </cols>
  <sheetData>
    <row r="1" spans="1:9" ht="14.25" customHeight="1">
      <c r="A1" s="47"/>
      <c r="B1" s="48"/>
      <c r="C1" s="48"/>
      <c r="D1" s="48"/>
      <c r="E1" s="47"/>
      <c r="F1" s="49"/>
      <c r="G1" s="47"/>
      <c r="H1" s="47"/>
      <c r="I1" s="57"/>
    </row>
    <row r="2" spans="1:9" ht="19.899999999999999" customHeight="1">
      <c r="A2" s="4"/>
      <c r="B2" s="91" t="s">
        <v>392</v>
      </c>
      <c r="C2" s="91"/>
      <c r="D2" s="91"/>
      <c r="E2" s="91"/>
      <c r="F2" s="91"/>
      <c r="G2" s="91"/>
      <c r="H2" s="91"/>
      <c r="I2" s="57" t="s">
        <v>3</v>
      </c>
    </row>
    <row r="3" spans="1:9" ht="17.100000000000001" customHeight="1">
      <c r="A3" s="50"/>
      <c r="B3" s="92"/>
      <c r="C3" s="92"/>
      <c r="D3" s="92"/>
      <c r="E3" s="50"/>
      <c r="F3" s="49"/>
      <c r="G3" s="50"/>
      <c r="H3" s="51" t="s">
        <v>5</v>
      </c>
      <c r="I3" s="57"/>
    </row>
    <row r="4" spans="1:9" ht="21.4" customHeight="1">
      <c r="A4" s="52"/>
      <c r="B4" s="53" t="s">
        <v>393</v>
      </c>
      <c r="C4" s="53" t="s">
        <v>359</v>
      </c>
      <c r="D4" s="53" t="s">
        <v>394</v>
      </c>
      <c r="E4" s="53" t="s">
        <v>395</v>
      </c>
      <c r="F4" s="53" t="s">
        <v>182</v>
      </c>
      <c r="G4" s="53" t="s">
        <v>396</v>
      </c>
      <c r="H4" s="53" t="s">
        <v>9</v>
      </c>
      <c r="I4" s="57"/>
    </row>
    <row r="5" spans="1:9" ht="19.899999999999999" customHeight="1">
      <c r="A5" s="54"/>
      <c r="B5" s="17" t="s">
        <v>278</v>
      </c>
      <c r="C5" s="55"/>
      <c r="D5" s="40"/>
      <c r="E5" s="40"/>
      <c r="F5" s="40"/>
      <c r="G5" s="40"/>
      <c r="H5" s="19">
        <v>4126.24</v>
      </c>
      <c r="I5" s="58"/>
    </row>
    <row r="6" spans="1:9" ht="19.899999999999999" customHeight="1">
      <c r="A6" s="52"/>
      <c r="B6" s="10" t="s">
        <v>265</v>
      </c>
      <c r="C6" s="38"/>
      <c r="D6" s="38"/>
      <c r="E6" s="38"/>
      <c r="F6" s="38"/>
      <c r="G6" s="38"/>
      <c r="H6" s="24">
        <v>4126.24</v>
      </c>
      <c r="I6" s="57"/>
    </row>
    <row r="7" spans="1:9" ht="19.899999999999999" customHeight="1">
      <c r="A7" s="102"/>
      <c r="B7" s="25" t="s">
        <v>397</v>
      </c>
      <c r="C7" s="10" t="s">
        <v>364</v>
      </c>
      <c r="D7" s="10" t="s">
        <v>266</v>
      </c>
      <c r="E7" s="10" t="s">
        <v>281</v>
      </c>
      <c r="F7" s="10" t="s">
        <v>343</v>
      </c>
      <c r="G7" s="10" t="s">
        <v>344</v>
      </c>
      <c r="H7" s="24">
        <v>24.43</v>
      </c>
      <c r="I7" s="57"/>
    </row>
    <row r="8" spans="1:9" ht="19.899999999999999" customHeight="1">
      <c r="A8" s="102"/>
      <c r="B8" s="25" t="s">
        <v>397</v>
      </c>
      <c r="C8" s="10" t="s">
        <v>364</v>
      </c>
      <c r="D8" s="10" t="s">
        <v>266</v>
      </c>
      <c r="E8" s="10" t="s">
        <v>281</v>
      </c>
      <c r="F8" s="10" t="s">
        <v>353</v>
      </c>
      <c r="G8" s="10" t="s">
        <v>354</v>
      </c>
      <c r="H8" s="24">
        <v>1.59</v>
      </c>
      <c r="I8" s="57"/>
    </row>
    <row r="9" spans="1:9" ht="19.899999999999999" customHeight="1">
      <c r="A9" s="102"/>
      <c r="B9" s="25" t="s">
        <v>398</v>
      </c>
      <c r="C9" s="10" t="s">
        <v>366</v>
      </c>
      <c r="D9" s="10" t="s">
        <v>266</v>
      </c>
      <c r="E9" s="10" t="s">
        <v>297</v>
      </c>
      <c r="F9" s="10" t="s">
        <v>351</v>
      </c>
      <c r="G9" s="10" t="s">
        <v>352</v>
      </c>
      <c r="H9" s="24">
        <v>0.48</v>
      </c>
      <c r="I9" s="57"/>
    </row>
    <row r="10" spans="1:9" ht="19.899999999999999" customHeight="1">
      <c r="A10" s="102"/>
      <c r="B10" s="25" t="s">
        <v>398</v>
      </c>
      <c r="C10" s="10" t="s">
        <v>367</v>
      </c>
      <c r="D10" s="10" t="s">
        <v>266</v>
      </c>
      <c r="E10" s="10" t="s">
        <v>292</v>
      </c>
      <c r="F10" s="10" t="s">
        <v>349</v>
      </c>
      <c r="G10" s="10" t="s">
        <v>348</v>
      </c>
      <c r="H10" s="24">
        <v>525</v>
      </c>
      <c r="I10" s="57"/>
    </row>
    <row r="11" spans="1:9" ht="19.899999999999999" customHeight="1">
      <c r="A11" s="102"/>
      <c r="B11" s="25" t="s">
        <v>399</v>
      </c>
      <c r="C11" s="10" t="s">
        <v>368</v>
      </c>
      <c r="D11" s="10" t="s">
        <v>266</v>
      </c>
      <c r="E11" s="10" t="s">
        <v>288</v>
      </c>
      <c r="F11" s="10" t="s">
        <v>351</v>
      </c>
      <c r="G11" s="10" t="s">
        <v>352</v>
      </c>
      <c r="H11" s="24">
        <v>255</v>
      </c>
      <c r="I11" s="57"/>
    </row>
    <row r="12" spans="1:9" ht="19.899999999999999" customHeight="1">
      <c r="A12" s="102"/>
      <c r="B12" s="25" t="s">
        <v>398</v>
      </c>
      <c r="C12" s="10" t="s">
        <v>369</v>
      </c>
      <c r="D12" s="10" t="s">
        <v>266</v>
      </c>
      <c r="E12" s="10" t="s">
        <v>293</v>
      </c>
      <c r="F12" s="10" t="s">
        <v>349</v>
      </c>
      <c r="G12" s="10" t="s">
        <v>348</v>
      </c>
      <c r="H12" s="24">
        <v>63</v>
      </c>
      <c r="I12" s="57"/>
    </row>
    <row r="13" spans="1:9" ht="19.899999999999999" customHeight="1">
      <c r="A13" s="102"/>
      <c r="B13" s="25" t="s">
        <v>400</v>
      </c>
      <c r="C13" s="10" t="s">
        <v>370</v>
      </c>
      <c r="D13" s="10" t="s">
        <v>266</v>
      </c>
      <c r="E13" s="10" t="s">
        <v>290</v>
      </c>
      <c r="F13" s="10" t="s">
        <v>351</v>
      </c>
      <c r="G13" s="10" t="s">
        <v>352</v>
      </c>
      <c r="H13" s="24">
        <v>158.4</v>
      </c>
      <c r="I13" s="57"/>
    </row>
    <row r="14" spans="1:9" ht="19.899999999999999" customHeight="1">
      <c r="A14" s="102"/>
      <c r="B14" s="25" t="s">
        <v>400</v>
      </c>
      <c r="C14" s="10" t="s">
        <v>371</v>
      </c>
      <c r="D14" s="10" t="s">
        <v>266</v>
      </c>
      <c r="E14" s="10" t="s">
        <v>296</v>
      </c>
      <c r="F14" s="10" t="s">
        <v>349</v>
      </c>
      <c r="G14" s="10" t="s">
        <v>348</v>
      </c>
      <c r="H14" s="24">
        <v>324.48</v>
      </c>
      <c r="I14" s="57"/>
    </row>
    <row r="15" spans="1:9" ht="19.899999999999999" customHeight="1">
      <c r="A15" s="102"/>
      <c r="B15" s="25" t="s">
        <v>401</v>
      </c>
      <c r="C15" s="10" t="s">
        <v>372</v>
      </c>
      <c r="D15" s="10" t="s">
        <v>266</v>
      </c>
      <c r="E15" s="10" t="s">
        <v>286</v>
      </c>
      <c r="F15" s="10" t="s">
        <v>349</v>
      </c>
      <c r="G15" s="10" t="s">
        <v>348</v>
      </c>
      <c r="H15" s="24">
        <v>14.17</v>
      </c>
      <c r="I15" s="57"/>
    </row>
    <row r="16" spans="1:9" ht="19.899999999999999" customHeight="1">
      <c r="A16" s="102"/>
      <c r="B16" s="25" t="s">
        <v>400</v>
      </c>
      <c r="C16" s="10" t="s">
        <v>373</v>
      </c>
      <c r="D16" s="10" t="s">
        <v>266</v>
      </c>
      <c r="E16" s="10" t="s">
        <v>290</v>
      </c>
      <c r="F16" s="10" t="s">
        <v>351</v>
      </c>
      <c r="G16" s="10" t="s">
        <v>352</v>
      </c>
      <c r="H16" s="24">
        <v>308.88</v>
      </c>
      <c r="I16" s="57"/>
    </row>
    <row r="17" spans="1:9" ht="19.899999999999999" customHeight="1">
      <c r="A17" s="102"/>
      <c r="B17" s="25" t="s">
        <v>402</v>
      </c>
      <c r="C17" s="10" t="s">
        <v>374</v>
      </c>
      <c r="D17" s="10" t="s">
        <v>266</v>
      </c>
      <c r="E17" s="10" t="s">
        <v>287</v>
      </c>
      <c r="F17" s="10" t="s">
        <v>351</v>
      </c>
      <c r="G17" s="10" t="s">
        <v>352</v>
      </c>
      <c r="H17" s="24">
        <v>155</v>
      </c>
      <c r="I17" s="57"/>
    </row>
    <row r="18" spans="1:9" ht="19.899999999999999" customHeight="1">
      <c r="A18" s="102"/>
      <c r="B18" s="25" t="s">
        <v>398</v>
      </c>
      <c r="C18" s="10" t="s">
        <v>375</v>
      </c>
      <c r="D18" s="10" t="s">
        <v>266</v>
      </c>
      <c r="E18" s="10" t="s">
        <v>291</v>
      </c>
      <c r="F18" s="10" t="s">
        <v>349</v>
      </c>
      <c r="G18" s="10" t="s">
        <v>348</v>
      </c>
      <c r="H18" s="24">
        <v>455</v>
      </c>
      <c r="I18" s="57"/>
    </row>
    <row r="19" spans="1:9" ht="19.899999999999999" customHeight="1">
      <c r="A19" s="102"/>
      <c r="B19" s="25" t="s">
        <v>398</v>
      </c>
      <c r="C19" s="10" t="s">
        <v>376</v>
      </c>
      <c r="D19" s="10" t="s">
        <v>266</v>
      </c>
      <c r="E19" s="10" t="s">
        <v>298</v>
      </c>
      <c r="F19" s="10" t="s">
        <v>349</v>
      </c>
      <c r="G19" s="10" t="s">
        <v>348</v>
      </c>
      <c r="H19" s="24">
        <v>3</v>
      </c>
      <c r="I19" s="57"/>
    </row>
    <row r="20" spans="1:9" ht="19.899999999999999" customHeight="1">
      <c r="A20" s="102"/>
      <c r="B20" s="25" t="s">
        <v>400</v>
      </c>
      <c r="C20" s="10" t="s">
        <v>377</v>
      </c>
      <c r="D20" s="10" t="s">
        <v>266</v>
      </c>
      <c r="E20" s="10" t="s">
        <v>299</v>
      </c>
      <c r="F20" s="10" t="s">
        <v>351</v>
      </c>
      <c r="G20" s="10" t="s">
        <v>352</v>
      </c>
      <c r="H20" s="24">
        <v>4</v>
      </c>
      <c r="I20" s="57"/>
    </row>
    <row r="21" spans="1:9" ht="19.899999999999999" customHeight="1">
      <c r="A21" s="102"/>
      <c r="B21" s="25" t="s">
        <v>398</v>
      </c>
      <c r="C21" s="10" t="s">
        <v>378</v>
      </c>
      <c r="D21" s="10" t="s">
        <v>266</v>
      </c>
      <c r="E21" s="10" t="s">
        <v>299</v>
      </c>
      <c r="F21" s="10" t="s">
        <v>347</v>
      </c>
      <c r="G21" s="10" t="s">
        <v>348</v>
      </c>
      <c r="H21" s="24">
        <v>6</v>
      </c>
      <c r="I21" s="57"/>
    </row>
    <row r="22" spans="1:9" ht="19.899999999999999" customHeight="1">
      <c r="A22" s="102"/>
      <c r="B22" s="25" t="s">
        <v>403</v>
      </c>
      <c r="C22" s="10" t="s">
        <v>379</v>
      </c>
      <c r="D22" s="10" t="s">
        <v>266</v>
      </c>
      <c r="E22" s="10" t="s">
        <v>286</v>
      </c>
      <c r="F22" s="10" t="s">
        <v>349</v>
      </c>
      <c r="G22" s="10" t="s">
        <v>348</v>
      </c>
      <c r="H22" s="24">
        <v>10.220000000000001</v>
      </c>
      <c r="I22" s="57"/>
    </row>
    <row r="23" spans="1:9" ht="19.899999999999999" customHeight="1">
      <c r="A23" s="102"/>
      <c r="B23" s="25" t="s">
        <v>404</v>
      </c>
      <c r="C23" s="10" t="s">
        <v>380</v>
      </c>
      <c r="D23" s="10" t="s">
        <v>266</v>
      </c>
      <c r="E23" s="10" t="s">
        <v>287</v>
      </c>
      <c r="F23" s="10" t="s">
        <v>351</v>
      </c>
      <c r="G23" s="10" t="s">
        <v>352</v>
      </c>
      <c r="H23" s="24">
        <v>1016.8</v>
      </c>
      <c r="I23" s="57"/>
    </row>
    <row r="24" spans="1:9" ht="19.899999999999999" customHeight="1">
      <c r="A24" s="102"/>
      <c r="B24" s="25" t="s">
        <v>398</v>
      </c>
      <c r="C24" s="10" t="s">
        <v>381</v>
      </c>
      <c r="D24" s="10" t="s">
        <v>266</v>
      </c>
      <c r="E24" s="10" t="s">
        <v>295</v>
      </c>
      <c r="F24" s="10" t="s">
        <v>349</v>
      </c>
      <c r="G24" s="10" t="s">
        <v>348</v>
      </c>
      <c r="H24" s="24">
        <v>48.05</v>
      </c>
      <c r="I24" s="57"/>
    </row>
    <row r="25" spans="1:9" ht="19.899999999999999" customHeight="1">
      <c r="A25" s="102"/>
      <c r="B25" s="25" t="s">
        <v>405</v>
      </c>
      <c r="C25" s="10" t="s">
        <v>382</v>
      </c>
      <c r="D25" s="10" t="s">
        <v>266</v>
      </c>
      <c r="E25" s="10" t="s">
        <v>280</v>
      </c>
      <c r="F25" s="10" t="s">
        <v>330</v>
      </c>
      <c r="G25" s="10" t="s">
        <v>331</v>
      </c>
      <c r="H25" s="24">
        <v>30</v>
      </c>
      <c r="I25" s="57"/>
    </row>
    <row r="26" spans="1:9" ht="19.899999999999999" customHeight="1">
      <c r="A26" s="102"/>
      <c r="B26" s="25" t="s">
        <v>397</v>
      </c>
      <c r="C26" s="10" t="s">
        <v>383</v>
      </c>
      <c r="D26" s="10" t="s">
        <v>266</v>
      </c>
      <c r="E26" s="10" t="s">
        <v>281</v>
      </c>
      <c r="F26" s="10" t="s">
        <v>343</v>
      </c>
      <c r="G26" s="10" t="s">
        <v>344</v>
      </c>
      <c r="H26" s="24">
        <v>10</v>
      </c>
      <c r="I26" s="57"/>
    </row>
    <row r="27" spans="1:9" ht="19.899999999999999" customHeight="1">
      <c r="A27" s="102"/>
      <c r="B27" s="25" t="s">
        <v>398</v>
      </c>
      <c r="C27" s="10" t="s">
        <v>384</v>
      </c>
      <c r="D27" s="10" t="s">
        <v>266</v>
      </c>
      <c r="E27" s="10" t="s">
        <v>281</v>
      </c>
      <c r="F27" s="10" t="s">
        <v>343</v>
      </c>
      <c r="G27" s="10" t="s">
        <v>344</v>
      </c>
      <c r="H27" s="24">
        <v>4.5</v>
      </c>
      <c r="I27" s="57"/>
    </row>
    <row r="28" spans="1:9" ht="19.899999999999999" customHeight="1">
      <c r="A28" s="102"/>
      <c r="B28" s="25" t="s">
        <v>398</v>
      </c>
      <c r="C28" s="10" t="s">
        <v>385</v>
      </c>
      <c r="D28" s="10" t="s">
        <v>266</v>
      </c>
      <c r="E28" s="10" t="s">
        <v>297</v>
      </c>
      <c r="F28" s="10" t="s">
        <v>347</v>
      </c>
      <c r="G28" s="10" t="s">
        <v>348</v>
      </c>
      <c r="H28" s="24">
        <v>95</v>
      </c>
      <c r="I28" s="57"/>
    </row>
    <row r="29" spans="1:9" ht="19.899999999999999" customHeight="1">
      <c r="A29" s="102"/>
      <c r="B29" s="25" t="s">
        <v>398</v>
      </c>
      <c r="C29" s="10" t="s">
        <v>386</v>
      </c>
      <c r="D29" s="10" t="s">
        <v>266</v>
      </c>
      <c r="E29" s="10" t="s">
        <v>298</v>
      </c>
      <c r="F29" s="10" t="s">
        <v>347</v>
      </c>
      <c r="G29" s="10" t="s">
        <v>348</v>
      </c>
      <c r="H29" s="24">
        <v>95</v>
      </c>
      <c r="I29" s="57"/>
    </row>
    <row r="30" spans="1:9" ht="19.899999999999999" customHeight="1">
      <c r="A30" s="102"/>
      <c r="B30" s="25" t="s">
        <v>406</v>
      </c>
      <c r="C30" s="10" t="s">
        <v>387</v>
      </c>
      <c r="D30" s="10" t="s">
        <v>266</v>
      </c>
      <c r="E30" s="10" t="s">
        <v>280</v>
      </c>
      <c r="F30" s="10" t="s">
        <v>337</v>
      </c>
      <c r="G30" s="10" t="s">
        <v>325</v>
      </c>
      <c r="H30" s="24">
        <v>5</v>
      </c>
      <c r="I30" s="57"/>
    </row>
    <row r="31" spans="1:9" ht="19.899999999999999" customHeight="1">
      <c r="A31" s="102"/>
      <c r="B31" s="25" t="s">
        <v>405</v>
      </c>
      <c r="C31" s="10" t="s">
        <v>388</v>
      </c>
      <c r="D31" s="10" t="s">
        <v>266</v>
      </c>
      <c r="E31" s="10" t="s">
        <v>280</v>
      </c>
      <c r="F31" s="10" t="s">
        <v>337</v>
      </c>
      <c r="G31" s="10" t="s">
        <v>325</v>
      </c>
      <c r="H31" s="24">
        <v>4</v>
      </c>
      <c r="I31" s="57"/>
    </row>
    <row r="32" spans="1:9" ht="19.899999999999999" customHeight="1">
      <c r="A32" s="102"/>
      <c r="B32" s="25" t="s">
        <v>402</v>
      </c>
      <c r="C32" s="10" t="s">
        <v>389</v>
      </c>
      <c r="D32" s="10" t="s">
        <v>266</v>
      </c>
      <c r="E32" s="10" t="s">
        <v>289</v>
      </c>
      <c r="F32" s="10" t="s">
        <v>322</v>
      </c>
      <c r="G32" s="10" t="s">
        <v>323</v>
      </c>
      <c r="H32" s="24">
        <v>15.5</v>
      </c>
      <c r="I32" s="57"/>
    </row>
    <row r="33" spans="1:9" ht="19.899999999999999" customHeight="1">
      <c r="A33" s="102"/>
      <c r="B33" s="25" t="s">
        <v>142</v>
      </c>
      <c r="C33" s="10" t="s">
        <v>390</v>
      </c>
      <c r="D33" s="10" t="s">
        <v>266</v>
      </c>
      <c r="E33" s="10" t="s">
        <v>289</v>
      </c>
      <c r="F33" s="10" t="s">
        <v>347</v>
      </c>
      <c r="G33" s="10" t="s">
        <v>348</v>
      </c>
      <c r="H33" s="24">
        <v>483.73</v>
      </c>
      <c r="I33" s="57"/>
    </row>
    <row r="34" spans="1:9" ht="19.899999999999999" customHeight="1">
      <c r="A34" s="102"/>
      <c r="B34" s="25" t="s">
        <v>400</v>
      </c>
      <c r="C34" s="10" t="s">
        <v>391</v>
      </c>
      <c r="D34" s="10" t="s">
        <v>266</v>
      </c>
      <c r="E34" s="10" t="s">
        <v>294</v>
      </c>
      <c r="F34" s="10" t="s">
        <v>349</v>
      </c>
      <c r="G34" s="10" t="s">
        <v>348</v>
      </c>
      <c r="H34" s="24">
        <v>10</v>
      </c>
      <c r="I34" s="57"/>
    </row>
    <row r="35" spans="1:9" ht="8.4499999999999993" customHeight="1">
      <c r="A35" s="56"/>
      <c r="B35" s="56"/>
      <c r="C35" s="56"/>
      <c r="D35" s="56"/>
      <c r="E35" s="56"/>
      <c r="F35" s="56"/>
      <c r="G35" s="56"/>
      <c r="H35" s="56"/>
      <c r="I35" s="59"/>
    </row>
  </sheetData>
  <mergeCells count="3">
    <mergeCell ref="B2:H2"/>
    <mergeCell ref="B3:D3"/>
    <mergeCell ref="A7:A34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22"/>
  <sheetViews>
    <sheetView tabSelected="1" topLeftCell="A50" workbookViewId="0">
      <selection activeCell="H79" sqref="H79"/>
    </sheetView>
  </sheetViews>
  <sheetFormatPr defaultColWidth="10" defaultRowHeight="13.5"/>
  <cols>
    <col min="1" max="1" width="1.5" customWidth="1"/>
    <col min="2" max="2" width="43.625" customWidth="1"/>
    <col min="3" max="3" width="35.875" customWidth="1"/>
    <col min="4" max="4" width="16.375" customWidth="1"/>
    <col min="5" max="5" width="26.75" customWidth="1"/>
    <col min="6" max="9" width="15.375" customWidth="1"/>
    <col min="10" max="10" width="12.75" customWidth="1"/>
    <col min="11" max="11" width="11.75" customWidth="1"/>
    <col min="12" max="12" width="9.25" customWidth="1"/>
    <col min="13" max="13" width="1.5" customWidth="1"/>
    <col min="14" max="14" width="9.75" customWidth="1"/>
  </cols>
  <sheetData>
    <row r="1" spans="1:13" ht="14.25" customHeight="1">
      <c r="A1" s="41"/>
      <c r="B1" s="42"/>
      <c r="C1" s="42"/>
      <c r="D1" s="42"/>
      <c r="E1" s="42"/>
      <c r="F1" s="43"/>
      <c r="G1" s="43"/>
      <c r="H1" s="43"/>
      <c r="I1" s="43"/>
      <c r="J1" s="43"/>
      <c r="K1" s="43"/>
      <c r="L1" s="43"/>
      <c r="M1" s="46"/>
    </row>
    <row r="2" spans="1:13" ht="19.899999999999999" customHeight="1">
      <c r="A2" s="44"/>
      <c r="B2" s="91" t="s">
        <v>407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8" t="s">
        <v>3</v>
      </c>
    </row>
    <row r="3" spans="1:13" ht="17.100000000000001" customHeight="1">
      <c r="A3" s="45"/>
      <c r="B3" s="109"/>
      <c r="C3" s="109"/>
      <c r="D3" s="109"/>
      <c r="E3" s="109"/>
      <c r="F3" s="6"/>
      <c r="G3" s="6"/>
      <c r="H3" s="6"/>
      <c r="I3" s="6"/>
      <c r="J3" s="6"/>
      <c r="K3" s="112" t="s">
        <v>5</v>
      </c>
      <c r="L3" s="112"/>
      <c r="M3" s="13"/>
    </row>
    <row r="4" spans="1:13" ht="21.4" customHeight="1">
      <c r="A4" s="8"/>
      <c r="B4" s="9" t="s">
        <v>359</v>
      </c>
      <c r="C4" s="9" t="s">
        <v>258</v>
      </c>
      <c r="D4" s="9" t="s">
        <v>9</v>
      </c>
      <c r="E4" s="9" t="s">
        <v>408</v>
      </c>
      <c r="F4" s="9" t="s">
        <v>409</v>
      </c>
      <c r="G4" s="9" t="s">
        <v>410</v>
      </c>
      <c r="H4" s="9" t="s">
        <v>411</v>
      </c>
      <c r="I4" s="9" t="s">
        <v>412</v>
      </c>
      <c r="J4" s="9" t="s">
        <v>413</v>
      </c>
      <c r="K4" s="9" t="s">
        <v>414</v>
      </c>
      <c r="L4" s="9" t="s">
        <v>415</v>
      </c>
      <c r="M4" s="14"/>
    </row>
    <row r="5" spans="1:13" ht="19.899999999999999" customHeight="1">
      <c r="A5" s="110"/>
      <c r="B5" s="114" t="s">
        <v>416</v>
      </c>
      <c r="C5" s="114" t="s">
        <v>266</v>
      </c>
      <c r="D5" s="116">
        <v>94.17</v>
      </c>
      <c r="E5" s="10" t="s">
        <v>417</v>
      </c>
      <c r="F5" s="10" t="s">
        <v>418</v>
      </c>
      <c r="G5" s="10" t="s">
        <v>419</v>
      </c>
      <c r="H5" s="10" t="s">
        <v>420</v>
      </c>
      <c r="I5" s="10" t="s">
        <v>421</v>
      </c>
      <c r="J5" s="38" t="s">
        <v>422</v>
      </c>
      <c r="K5" s="38" t="s">
        <v>423</v>
      </c>
      <c r="L5" s="38" t="s">
        <v>424</v>
      </c>
      <c r="M5" s="14"/>
    </row>
    <row r="6" spans="1:13" ht="19.899999999999999" customHeight="1">
      <c r="A6" s="110"/>
      <c r="B6" s="115"/>
      <c r="C6" s="115"/>
      <c r="D6" s="116"/>
      <c r="E6" s="10" t="s">
        <v>417</v>
      </c>
      <c r="F6" s="10" t="s">
        <v>425</v>
      </c>
      <c r="G6" s="10" t="s">
        <v>426</v>
      </c>
      <c r="H6" s="10" t="s">
        <v>427</v>
      </c>
      <c r="I6" s="10" t="s">
        <v>421</v>
      </c>
      <c r="J6" s="38" t="s">
        <v>422</v>
      </c>
      <c r="K6" s="38" t="s">
        <v>423</v>
      </c>
      <c r="L6" s="38" t="s">
        <v>428</v>
      </c>
      <c r="M6" s="14"/>
    </row>
    <row r="7" spans="1:13" ht="19.899999999999999" customHeight="1">
      <c r="A7" s="110"/>
      <c r="B7" s="114" t="s">
        <v>429</v>
      </c>
      <c r="C7" s="114" t="s">
        <v>266</v>
      </c>
      <c r="D7" s="116">
        <v>162.80000000000001</v>
      </c>
      <c r="E7" s="10" t="s">
        <v>417</v>
      </c>
      <c r="F7" s="10" t="s">
        <v>425</v>
      </c>
      <c r="G7" s="10" t="s">
        <v>426</v>
      </c>
      <c r="H7" s="10" t="s">
        <v>427</v>
      </c>
      <c r="I7" s="10" t="s">
        <v>421</v>
      </c>
      <c r="J7" s="38" t="s">
        <v>422</v>
      </c>
      <c r="K7" s="38" t="s">
        <v>423</v>
      </c>
      <c r="L7" s="38" t="s">
        <v>428</v>
      </c>
      <c r="M7" s="14"/>
    </row>
    <row r="8" spans="1:13" ht="19.899999999999999" customHeight="1">
      <c r="A8" s="110"/>
      <c r="B8" s="115"/>
      <c r="C8" s="115"/>
      <c r="D8" s="116"/>
      <c r="E8" s="10" t="s">
        <v>417</v>
      </c>
      <c r="F8" s="10" t="s">
        <v>418</v>
      </c>
      <c r="G8" s="10" t="s">
        <v>419</v>
      </c>
      <c r="H8" s="10" t="s">
        <v>420</v>
      </c>
      <c r="I8" s="10" t="s">
        <v>421</v>
      </c>
      <c r="J8" s="38" t="s">
        <v>422</v>
      </c>
      <c r="K8" s="38" t="s">
        <v>423</v>
      </c>
      <c r="L8" s="38" t="s">
        <v>424</v>
      </c>
      <c r="M8" s="14"/>
    </row>
    <row r="9" spans="1:13" ht="19.899999999999999" customHeight="1">
      <c r="A9" s="110"/>
      <c r="B9" s="114" t="s">
        <v>430</v>
      </c>
      <c r="C9" s="114" t="s">
        <v>266</v>
      </c>
      <c r="D9" s="116">
        <v>43.17</v>
      </c>
      <c r="E9" s="10" t="s">
        <v>417</v>
      </c>
      <c r="F9" s="10" t="s">
        <v>418</v>
      </c>
      <c r="G9" s="10" t="s">
        <v>419</v>
      </c>
      <c r="H9" s="10" t="s">
        <v>420</v>
      </c>
      <c r="I9" s="10" t="s">
        <v>421</v>
      </c>
      <c r="J9" s="38" t="s">
        <v>422</v>
      </c>
      <c r="K9" s="38" t="s">
        <v>423</v>
      </c>
      <c r="L9" s="38" t="s">
        <v>424</v>
      </c>
      <c r="M9" s="14"/>
    </row>
    <row r="10" spans="1:13" ht="19.899999999999999" customHeight="1">
      <c r="A10" s="110"/>
      <c r="B10" s="115"/>
      <c r="C10" s="115"/>
      <c r="D10" s="116"/>
      <c r="E10" s="10" t="s">
        <v>417</v>
      </c>
      <c r="F10" s="10" t="s">
        <v>425</v>
      </c>
      <c r="G10" s="10" t="s">
        <v>426</v>
      </c>
      <c r="H10" s="10" t="s">
        <v>427</v>
      </c>
      <c r="I10" s="10" t="s">
        <v>421</v>
      </c>
      <c r="J10" s="38" t="s">
        <v>422</v>
      </c>
      <c r="K10" s="38" t="s">
        <v>423</v>
      </c>
      <c r="L10" s="38" t="s">
        <v>428</v>
      </c>
      <c r="M10" s="14"/>
    </row>
    <row r="11" spans="1:13" ht="19.899999999999999" customHeight="1">
      <c r="A11" s="110"/>
      <c r="B11" s="114" t="s">
        <v>431</v>
      </c>
      <c r="C11" s="114" t="s">
        <v>266</v>
      </c>
      <c r="D11" s="116">
        <v>71.89</v>
      </c>
      <c r="E11" s="10" t="s">
        <v>417</v>
      </c>
      <c r="F11" s="10" t="s">
        <v>418</v>
      </c>
      <c r="G11" s="10" t="s">
        <v>419</v>
      </c>
      <c r="H11" s="10" t="s">
        <v>420</v>
      </c>
      <c r="I11" s="10" t="s">
        <v>421</v>
      </c>
      <c r="J11" s="38" t="s">
        <v>422</v>
      </c>
      <c r="K11" s="38" t="s">
        <v>423</v>
      </c>
      <c r="L11" s="38" t="s">
        <v>424</v>
      </c>
      <c r="M11" s="14"/>
    </row>
    <row r="12" spans="1:13" ht="19.899999999999999" customHeight="1">
      <c r="A12" s="110"/>
      <c r="B12" s="115"/>
      <c r="C12" s="115"/>
      <c r="D12" s="116"/>
      <c r="E12" s="10" t="s">
        <v>417</v>
      </c>
      <c r="F12" s="10" t="s">
        <v>425</v>
      </c>
      <c r="G12" s="10" t="s">
        <v>426</v>
      </c>
      <c r="H12" s="10" t="s">
        <v>427</v>
      </c>
      <c r="I12" s="10" t="s">
        <v>421</v>
      </c>
      <c r="J12" s="38" t="s">
        <v>422</v>
      </c>
      <c r="K12" s="38" t="s">
        <v>423</v>
      </c>
      <c r="L12" s="38" t="s">
        <v>428</v>
      </c>
      <c r="M12" s="14"/>
    </row>
    <row r="13" spans="1:13" ht="19.899999999999999" customHeight="1">
      <c r="A13" s="110"/>
      <c r="B13" s="114" t="s">
        <v>432</v>
      </c>
      <c r="C13" s="114" t="s">
        <v>266</v>
      </c>
      <c r="D13" s="116">
        <v>20.79</v>
      </c>
      <c r="E13" s="10" t="s">
        <v>417</v>
      </c>
      <c r="F13" s="10" t="s">
        <v>418</v>
      </c>
      <c r="G13" s="10" t="s">
        <v>419</v>
      </c>
      <c r="H13" s="10" t="s">
        <v>420</v>
      </c>
      <c r="I13" s="10" t="s">
        <v>421</v>
      </c>
      <c r="J13" s="38" t="s">
        <v>422</v>
      </c>
      <c r="K13" s="38" t="s">
        <v>423</v>
      </c>
      <c r="L13" s="38" t="s">
        <v>424</v>
      </c>
      <c r="M13" s="14"/>
    </row>
    <row r="14" spans="1:13" ht="19.899999999999999" customHeight="1">
      <c r="A14" s="110"/>
      <c r="B14" s="115"/>
      <c r="C14" s="115"/>
      <c r="D14" s="116"/>
      <c r="E14" s="10" t="s">
        <v>417</v>
      </c>
      <c r="F14" s="10" t="s">
        <v>425</v>
      </c>
      <c r="G14" s="10" t="s">
        <v>426</v>
      </c>
      <c r="H14" s="10" t="s">
        <v>427</v>
      </c>
      <c r="I14" s="10" t="s">
        <v>421</v>
      </c>
      <c r="J14" s="38" t="s">
        <v>422</v>
      </c>
      <c r="K14" s="38" t="s">
        <v>423</v>
      </c>
      <c r="L14" s="38" t="s">
        <v>428</v>
      </c>
      <c r="M14" s="14"/>
    </row>
    <row r="15" spans="1:13" ht="19.899999999999999" customHeight="1">
      <c r="A15" s="110"/>
      <c r="B15" s="114" t="s">
        <v>433</v>
      </c>
      <c r="C15" s="114" t="s">
        <v>266</v>
      </c>
      <c r="D15" s="116">
        <v>36.159999999999997</v>
      </c>
      <c r="E15" s="10" t="s">
        <v>417</v>
      </c>
      <c r="F15" s="10" t="s">
        <v>425</v>
      </c>
      <c r="G15" s="10" t="s">
        <v>426</v>
      </c>
      <c r="H15" s="10" t="s">
        <v>427</v>
      </c>
      <c r="I15" s="10" t="s">
        <v>421</v>
      </c>
      <c r="J15" s="38" t="s">
        <v>422</v>
      </c>
      <c r="K15" s="38" t="s">
        <v>423</v>
      </c>
      <c r="L15" s="38" t="s">
        <v>428</v>
      </c>
      <c r="M15" s="14"/>
    </row>
    <row r="16" spans="1:13" ht="19.899999999999999" customHeight="1">
      <c r="A16" s="110"/>
      <c r="B16" s="115"/>
      <c r="C16" s="115"/>
      <c r="D16" s="116"/>
      <c r="E16" s="10" t="s">
        <v>417</v>
      </c>
      <c r="F16" s="10" t="s">
        <v>418</v>
      </c>
      <c r="G16" s="10" t="s">
        <v>419</v>
      </c>
      <c r="H16" s="10" t="s">
        <v>420</v>
      </c>
      <c r="I16" s="10" t="s">
        <v>421</v>
      </c>
      <c r="J16" s="38" t="s">
        <v>422</v>
      </c>
      <c r="K16" s="38" t="s">
        <v>423</v>
      </c>
      <c r="L16" s="38" t="s">
        <v>424</v>
      </c>
      <c r="M16" s="14"/>
    </row>
    <row r="17" spans="1:13" ht="19.899999999999999" customHeight="1">
      <c r="A17" s="110"/>
      <c r="B17" s="114" t="s">
        <v>434</v>
      </c>
      <c r="C17" s="114" t="s">
        <v>266</v>
      </c>
      <c r="D17" s="116">
        <v>8</v>
      </c>
      <c r="E17" s="10" t="s">
        <v>417</v>
      </c>
      <c r="F17" s="10" t="s">
        <v>418</v>
      </c>
      <c r="G17" s="10" t="s">
        <v>419</v>
      </c>
      <c r="H17" s="10" t="s">
        <v>420</v>
      </c>
      <c r="I17" s="10" t="s">
        <v>421</v>
      </c>
      <c r="J17" s="38" t="s">
        <v>422</v>
      </c>
      <c r="K17" s="38" t="s">
        <v>423</v>
      </c>
      <c r="L17" s="38" t="s">
        <v>424</v>
      </c>
      <c r="M17" s="14"/>
    </row>
    <row r="18" spans="1:13" ht="19.899999999999999" customHeight="1">
      <c r="A18" s="110"/>
      <c r="B18" s="115"/>
      <c r="C18" s="115"/>
      <c r="D18" s="116"/>
      <c r="E18" s="10" t="s">
        <v>417</v>
      </c>
      <c r="F18" s="10" t="s">
        <v>425</v>
      </c>
      <c r="G18" s="10" t="s">
        <v>426</v>
      </c>
      <c r="H18" s="10" t="s">
        <v>427</v>
      </c>
      <c r="I18" s="10" t="s">
        <v>421</v>
      </c>
      <c r="J18" s="38" t="s">
        <v>422</v>
      </c>
      <c r="K18" s="38" t="s">
        <v>423</v>
      </c>
      <c r="L18" s="38" t="s">
        <v>428</v>
      </c>
      <c r="M18" s="14"/>
    </row>
    <row r="19" spans="1:13" ht="19.899999999999999" customHeight="1">
      <c r="A19" s="110"/>
      <c r="B19" s="114" t="s">
        <v>435</v>
      </c>
      <c r="C19" s="114" t="s">
        <v>266</v>
      </c>
      <c r="D19" s="116">
        <v>59.52</v>
      </c>
      <c r="E19" s="10" t="s">
        <v>417</v>
      </c>
      <c r="F19" s="10" t="s">
        <v>425</v>
      </c>
      <c r="G19" s="10" t="s">
        <v>426</v>
      </c>
      <c r="H19" s="10" t="s">
        <v>427</v>
      </c>
      <c r="I19" s="10" t="s">
        <v>421</v>
      </c>
      <c r="J19" s="38" t="s">
        <v>422</v>
      </c>
      <c r="K19" s="38" t="s">
        <v>423</v>
      </c>
      <c r="L19" s="38" t="s">
        <v>428</v>
      </c>
      <c r="M19" s="14"/>
    </row>
    <row r="20" spans="1:13" ht="19.899999999999999" customHeight="1">
      <c r="A20" s="110"/>
      <c r="B20" s="115"/>
      <c r="C20" s="115"/>
      <c r="D20" s="116"/>
      <c r="E20" s="10" t="s">
        <v>417</v>
      </c>
      <c r="F20" s="10" t="s">
        <v>418</v>
      </c>
      <c r="G20" s="10" t="s">
        <v>419</v>
      </c>
      <c r="H20" s="10" t="s">
        <v>420</v>
      </c>
      <c r="I20" s="10" t="s">
        <v>421</v>
      </c>
      <c r="J20" s="38" t="s">
        <v>422</v>
      </c>
      <c r="K20" s="38" t="s">
        <v>423</v>
      </c>
      <c r="L20" s="38" t="s">
        <v>424</v>
      </c>
      <c r="M20" s="14"/>
    </row>
    <row r="21" spans="1:13" ht="19.899999999999999" customHeight="1">
      <c r="A21" s="110"/>
      <c r="B21" s="114" t="s">
        <v>436</v>
      </c>
      <c r="C21" s="114" t="s">
        <v>266</v>
      </c>
      <c r="D21" s="116">
        <v>0.03</v>
      </c>
      <c r="E21" s="10" t="s">
        <v>417</v>
      </c>
      <c r="F21" s="10" t="s">
        <v>418</v>
      </c>
      <c r="G21" s="10" t="s">
        <v>419</v>
      </c>
      <c r="H21" s="10" t="s">
        <v>420</v>
      </c>
      <c r="I21" s="10" t="s">
        <v>421</v>
      </c>
      <c r="J21" s="38" t="s">
        <v>422</v>
      </c>
      <c r="K21" s="38" t="s">
        <v>423</v>
      </c>
      <c r="L21" s="38" t="s">
        <v>424</v>
      </c>
      <c r="M21" s="14"/>
    </row>
    <row r="22" spans="1:13" ht="19.899999999999999" customHeight="1">
      <c r="A22" s="110"/>
      <c r="B22" s="115"/>
      <c r="C22" s="115"/>
      <c r="D22" s="116"/>
      <c r="E22" s="10" t="s">
        <v>417</v>
      </c>
      <c r="F22" s="10" t="s">
        <v>425</v>
      </c>
      <c r="G22" s="10" t="s">
        <v>426</v>
      </c>
      <c r="H22" s="10" t="s">
        <v>427</v>
      </c>
      <c r="I22" s="10" t="s">
        <v>421</v>
      </c>
      <c r="J22" s="38" t="s">
        <v>422</v>
      </c>
      <c r="K22" s="38" t="s">
        <v>423</v>
      </c>
      <c r="L22" s="38" t="s">
        <v>428</v>
      </c>
      <c r="M22" s="14"/>
    </row>
    <row r="23" spans="1:13" ht="19.899999999999999" customHeight="1">
      <c r="A23" s="110"/>
      <c r="B23" s="114" t="s">
        <v>437</v>
      </c>
      <c r="C23" s="114" t="s">
        <v>266</v>
      </c>
      <c r="D23" s="116">
        <v>7.96</v>
      </c>
      <c r="E23" s="10" t="s">
        <v>417</v>
      </c>
      <c r="F23" s="10" t="s">
        <v>425</v>
      </c>
      <c r="G23" s="10" t="s">
        <v>426</v>
      </c>
      <c r="H23" s="10" t="s">
        <v>427</v>
      </c>
      <c r="I23" s="10" t="s">
        <v>421</v>
      </c>
      <c r="J23" s="38" t="s">
        <v>422</v>
      </c>
      <c r="K23" s="38" t="s">
        <v>423</v>
      </c>
      <c r="L23" s="38" t="s">
        <v>428</v>
      </c>
      <c r="M23" s="14"/>
    </row>
    <row r="24" spans="1:13" ht="19.899999999999999" customHeight="1">
      <c r="A24" s="110"/>
      <c r="B24" s="115"/>
      <c r="C24" s="115"/>
      <c r="D24" s="116"/>
      <c r="E24" s="10" t="s">
        <v>417</v>
      </c>
      <c r="F24" s="10" t="s">
        <v>418</v>
      </c>
      <c r="G24" s="10" t="s">
        <v>419</v>
      </c>
      <c r="H24" s="10" t="s">
        <v>420</v>
      </c>
      <c r="I24" s="10" t="s">
        <v>421</v>
      </c>
      <c r="J24" s="38" t="s">
        <v>422</v>
      </c>
      <c r="K24" s="38" t="s">
        <v>423</v>
      </c>
      <c r="L24" s="38" t="s">
        <v>424</v>
      </c>
      <c r="M24" s="14"/>
    </row>
    <row r="25" spans="1:13" ht="19.899999999999999" customHeight="1">
      <c r="A25" s="110"/>
      <c r="B25" s="114" t="s">
        <v>366</v>
      </c>
      <c r="C25" s="114" t="s">
        <v>266</v>
      </c>
      <c r="D25" s="116">
        <v>0.48</v>
      </c>
      <c r="E25" s="10" t="s">
        <v>438</v>
      </c>
      <c r="F25" s="10" t="s">
        <v>418</v>
      </c>
      <c r="G25" s="10" t="s">
        <v>439</v>
      </c>
      <c r="H25" s="10" t="s">
        <v>440</v>
      </c>
      <c r="I25" s="10" t="s">
        <v>421</v>
      </c>
      <c r="J25" s="38" t="s">
        <v>422</v>
      </c>
      <c r="K25" s="38" t="s">
        <v>423</v>
      </c>
      <c r="L25" s="38" t="s">
        <v>441</v>
      </c>
      <c r="M25" s="14"/>
    </row>
    <row r="26" spans="1:13" ht="19.899999999999999" customHeight="1">
      <c r="A26" s="110"/>
      <c r="B26" s="115"/>
      <c r="C26" s="115"/>
      <c r="D26" s="116"/>
      <c r="E26" s="10" t="s">
        <v>438</v>
      </c>
      <c r="F26" s="10" t="s">
        <v>442</v>
      </c>
      <c r="G26" s="10" t="s">
        <v>443</v>
      </c>
      <c r="H26" s="10" t="s">
        <v>444</v>
      </c>
      <c r="I26" s="10" t="s">
        <v>421</v>
      </c>
      <c r="J26" s="38" t="s">
        <v>422</v>
      </c>
      <c r="K26" s="38" t="s">
        <v>423</v>
      </c>
      <c r="L26" s="38" t="s">
        <v>441</v>
      </c>
      <c r="M26" s="14"/>
    </row>
    <row r="27" spans="1:13" ht="19.899999999999999" customHeight="1">
      <c r="A27" s="110"/>
      <c r="B27" s="115"/>
      <c r="C27" s="115"/>
      <c r="D27" s="116"/>
      <c r="E27" s="10" t="s">
        <v>438</v>
      </c>
      <c r="F27" s="10" t="s">
        <v>445</v>
      </c>
      <c r="G27" s="10" t="s">
        <v>446</v>
      </c>
      <c r="H27" s="10" t="s">
        <v>447</v>
      </c>
      <c r="I27" s="10" t="s">
        <v>448</v>
      </c>
      <c r="J27" s="38" t="s">
        <v>449</v>
      </c>
      <c r="K27" s="38" t="s">
        <v>450</v>
      </c>
      <c r="L27" s="38" t="s">
        <v>451</v>
      </c>
      <c r="M27" s="14"/>
    </row>
    <row r="28" spans="1:13" ht="19.899999999999999" customHeight="1">
      <c r="A28" s="110"/>
      <c r="B28" s="115"/>
      <c r="C28" s="115"/>
      <c r="D28" s="116"/>
      <c r="E28" s="10" t="s">
        <v>438</v>
      </c>
      <c r="F28" s="10" t="s">
        <v>418</v>
      </c>
      <c r="G28" s="10" t="s">
        <v>452</v>
      </c>
      <c r="H28" s="10" t="s">
        <v>453</v>
      </c>
      <c r="I28" s="10" t="s">
        <v>454</v>
      </c>
      <c r="J28" s="38" t="s">
        <v>455</v>
      </c>
      <c r="K28" s="38"/>
      <c r="L28" s="38" t="s">
        <v>441</v>
      </c>
      <c r="M28" s="14"/>
    </row>
    <row r="29" spans="1:13" ht="19.899999999999999" customHeight="1">
      <c r="A29" s="110"/>
      <c r="B29" s="115"/>
      <c r="C29" s="115"/>
      <c r="D29" s="116"/>
      <c r="E29" s="10" t="s">
        <v>438</v>
      </c>
      <c r="F29" s="10" t="s">
        <v>425</v>
      </c>
      <c r="G29" s="10" t="s">
        <v>426</v>
      </c>
      <c r="H29" s="10" t="s">
        <v>456</v>
      </c>
      <c r="I29" s="10" t="s">
        <v>454</v>
      </c>
      <c r="J29" s="38" t="s">
        <v>455</v>
      </c>
      <c r="K29" s="38"/>
      <c r="L29" s="38" t="s">
        <v>451</v>
      </c>
      <c r="M29" s="14"/>
    </row>
    <row r="30" spans="1:13" ht="19.899999999999999" customHeight="1">
      <c r="A30" s="110"/>
      <c r="B30" s="115"/>
      <c r="C30" s="115"/>
      <c r="D30" s="116"/>
      <c r="E30" s="10" t="s">
        <v>438</v>
      </c>
      <c r="F30" s="10" t="s">
        <v>418</v>
      </c>
      <c r="G30" s="10" t="s">
        <v>419</v>
      </c>
      <c r="H30" s="10" t="s">
        <v>457</v>
      </c>
      <c r="I30" s="10" t="s">
        <v>421</v>
      </c>
      <c r="J30" s="38" t="s">
        <v>458</v>
      </c>
      <c r="K30" s="38" t="s">
        <v>459</v>
      </c>
      <c r="L30" s="38" t="s">
        <v>451</v>
      </c>
      <c r="M30" s="14"/>
    </row>
    <row r="31" spans="1:13" ht="19.899999999999999" customHeight="1">
      <c r="A31" s="110"/>
      <c r="B31" s="114" t="s">
        <v>367</v>
      </c>
      <c r="C31" s="114" t="s">
        <v>266</v>
      </c>
      <c r="D31" s="116">
        <v>525</v>
      </c>
      <c r="E31" s="10" t="s">
        <v>460</v>
      </c>
      <c r="F31" s="10" t="s">
        <v>425</v>
      </c>
      <c r="G31" s="10" t="s">
        <v>426</v>
      </c>
      <c r="H31" s="10" t="s">
        <v>461</v>
      </c>
      <c r="I31" s="10" t="s">
        <v>421</v>
      </c>
      <c r="J31" s="38" t="s">
        <v>422</v>
      </c>
      <c r="K31" s="38" t="s">
        <v>423</v>
      </c>
      <c r="L31" s="38" t="s">
        <v>451</v>
      </c>
      <c r="M31" s="14"/>
    </row>
    <row r="32" spans="1:13" ht="19.899999999999999" customHeight="1">
      <c r="A32" s="110"/>
      <c r="B32" s="115"/>
      <c r="C32" s="115"/>
      <c r="D32" s="116"/>
      <c r="E32" s="10" t="s">
        <v>460</v>
      </c>
      <c r="F32" s="10" t="s">
        <v>442</v>
      </c>
      <c r="G32" s="10" t="s">
        <v>443</v>
      </c>
      <c r="H32" s="10" t="s">
        <v>444</v>
      </c>
      <c r="I32" s="10" t="s">
        <v>462</v>
      </c>
      <c r="J32" s="38" t="s">
        <v>463</v>
      </c>
      <c r="K32" s="38" t="s">
        <v>423</v>
      </c>
      <c r="L32" s="38" t="s">
        <v>441</v>
      </c>
      <c r="M32" s="14"/>
    </row>
    <row r="33" spans="1:13" ht="19.899999999999999" customHeight="1">
      <c r="A33" s="110"/>
      <c r="B33" s="115"/>
      <c r="C33" s="115"/>
      <c r="D33" s="116"/>
      <c r="E33" s="10" t="s">
        <v>460</v>
      </c>
      <c r="F33" s="10" t="s">
        <v>418</v>
      </c>
      <c r="G33" s="10" t="s">
        <v>439</v>
      </c>
      <c r="H33" s="10" t="s">
        <v>464</v>
      </c>
      <c r="I33" s="10" t="s">
        <v>421</v>
      </c>
      <c r="J33" s="38" t="s">
        <v>422</v>
      </c>
      <c r="K33" s="38" t="s">
        <v>423</v>
      </c>
      <c r="L33" s="38" t="s">
        <v>441</v>
      </c>
      <c r="M33" s="14"/>
    </row>
    <row r="34" spans="1:13" ht="19.899999999999999" customHeight="1">
      <c r="A34" s="110"/>
      <c r="B34" s="115"/>
      <c r="C34" s="115"/>
      <c r="D34" s="116"/>
      <c r="E34" s="10" t="s">
        <v>460</v>
      </c>
      <c r="F34" s="10" t="s">
        <v>418</v>
      </c>
      <c r="G34" s="10" t="s">
        <v>452</v>
      </c>
      <c r="H34" s="10" t="s">
        <v>465</v>
      </c>
      <c r="I34" s="10" t="s">
        <v>454</v>
      </c>
      <c r="J34" s="38" t="s">
        <v>455</v>
      </c>
      <c r="K34" s="38"/>
      <c r="L34" s="38" t="s">
        <v>441</v>
      </c>
      <c r="M34" s="14"/>
    </row>
    <row r="35" spans="1:13" ht="19.899999999999999" customHeight="1">
      <c r="A35" s="110"/>
      <c r="B35" s="115"/>
      <c r="C35" s="115"/>
      <c r="D35" s="116"/>
      <c r="E35" s="10" t="s">
        <v>460</v>
      </c>
      <c r="F35" s="10" t="s">
        <v>418</v>
      </c>
      <c r="G35" s="10" t="s">
        <v>419</v>
      </c>
      <c r="H35" s="10" t="s">
        <v>457</v>
      </c>
      <c r="I35" s="10" t="s">
        <v>448</v>
      </c>
      <c r="J35" s="38" t="s">
        <v>466</v>
      </c>
      <c r="K35" s="38" t="s">
        <v>459</v>
      </c>
      <c r="L35" s="38" t="s">
        <v>451</v>
      </c>
      <c r="M35" s="14"/>
    </row>
    <row r="36" spans="1:13" ht="19.899999999999999" customHeight="1">
      <c r="A36" s="110"/>
      <c r="B36" s="115"/>
      <c r="C36" s="115"/>
      <c r="D36" s="116"/>
      <c r="E36" s="10" t="s">
        <v>460</v>
      </c>
      <c r="F36" s="10" t="s">
        <v>445</v>
      </c>
      <c r="G36" s="10" t="s">
        <v>446</v>
      </c>
      <c r="H36" s="10" t="s">
        <v>447</v>
      </c>
      <c r="I36" s="10" t="s">
        <v>448</v>
      </c>
      <c r="J36" s="38" t="s">
        <v>467</v>
      </c>
      <c r="K36" s="38" t="s">
        <v>450</v>
      </c>
      <c r="L36" s="38" t="s">
        <v>451</v>
      </c>
      <c r="M36" s="14"/>
    </row>
    <row r="37" spans="1:13" ht="19.899999999999999" customHeight="1">
      <c r="A37" s="110"/>
      <c r="B37" s="114" t="s">
        <v>368</v>
      </c>
      <c r="C37" s="114" t="s">
        <v>266</v>
      </c>
      <c r="D37" s="116">
        <v>255</v>
      </c>
      <c r="E37" s="10" t="s">
        <v>468</v>
      </c>
      <c r="F37" s="10" t="s">
        <v>418</v>
      </c>
      <c r="G37" s="10" t="s">
        <v>452</v>
      </c>
      <c r="H37" s="10" t="s">
        <v>469</v>
      </c>
      <c r="I37" s="10" t="s">
        <v>454</v>
      </c>
      <c r="J37" s="38" t="s">
        <v>455</v>
      </c>
      <c r="K37" s="38"/>
      <c r="L37" s="38" t="s">
        <v>441</v>
      </c>
      <c r="M37" s="14"/>
    </row>
    <row r="38" spans="1:13" ht="19.899999999999999" customHeight="1">
      <c r="A38" s="110"/>
      <c r="B38" s="115"/>
      <c r="C38" s="115"/>
      <c r="D38" s="116"/>
      <c r="E38" s="10" t="s">
        <v>468</v>
      </c>
      <c r="F38" s="10" t="s">
        <v>445</v>
      </c>
      <c r="G38" s="10" t="s">
        <v>446</v>
      </c>
      <c r="H38" s="10" t="s">
        <v>447</v>
      </c>
      <c r="I38" s="10" t="s">
        <v>448</v>
      </c>
      <c r="J38" s="38" t="s">
        <v>470</v>
      </c>
      <c r="K38" s="38" t="s">
        <v>450</v>
      </c>
      <c r="L38" s="38" t="s">
        <v>451</v>
      </c>
      <c r="M38" s="14"/>
    </row>
    <row r="39" spans="1:13" ht="19.899999999999999" customHeight="1">
      <c r="A39" s="110"/>
      <c r="B39" s="115"/>
      <c r="C39" s="115"/>
      <c r="D39" s="116"/>
      <c r="E39" s="10" t="s">
        <v>468</v>
      </c>
      <c r="F39" s="10" t="s">
        <v>418</v>
      </c>
      <c r="G39" s="10" t="s">
        <v>439</v>
      </c>
      <c r="H39" s="10" t="s">
        <v>471</v>
      </c>
      <c r="I39" s="10" t="s">
        <v>421</v>
      </c>
      <c r="J39" s="38" t="s">
        <v>422</v>
      </c>
      <c r="K39" s="38" t="s">
        <v>423</v>
      </c>
      <c r="L39" s="38" t="s">
        <v>441</v>
      </c>
      <c r="M39" s="14"/>
    </row>
    <row r="40" spans="1:13" ht="19.899999999999999" customHeight="1">
      <c r="A40" s="110"/>
      <c r="B40" s="115"/>
      <c r="C40" s="115"/>
      <c r="D40" s="116"/>
      <c r="E40" s="10" t="s">
        <v>468</v>
      </c>
      <c r="F40" s="10" t="s">
        <v>425</v>
      </c>
      <c r="G40" s="10" t="s">
        <v>426</v>
      </c>
      <c r="H40" s="10" t="s">
        <v>472</v>
      </c>
      <c r="I40" s="10" t="s">
        <v>454</v>
      </c>
      <c r="J40" s="38" t="s">
        <v>455</v>
      </c>
      <c r="K40" s="38"/>
      <c r="L40" s="38" t="s">
        <v>451</v>
      </c>
      <c r="M40" s="14"/>
    </row>
    <row r="41" spans="1:13" ht="19.899999999999999" customHeight="1">
      <c r="A41" s="110"/>
      <c r="B41" s="115"/>
      <c r="C41" s="115"/>
      <c r="D41" s="116"/>
      <c r="E41" s="10" t="s">
        <v>468</v>
      </c>
      <c r="F41" s="10" t="s">
        <v>418</v>
      </c>
      <c r="G41" s="10" t="s">
        <v>419</v>
      </c>
      <c r="H41" s="10" t="s">
        <v>473</v>
      </c>
      <c r="I41" s="10" t="s">
        <v>448</v>
      </c>
      <c r="J41" s="38" t="s">
        <v>474</v>
      </c>
      <c r="K41" s="38" t="s">
        <v>459</v>
      </c>
      <c r="L41" s="38" t="s">
        <v>451</v>
      </c>
      <c r="M41" s="14"/>
    </row>
    <row r="42" spans="1:13" ht="19.899999999999999" customHeight="1">
      <c r="A42" s="110"/>
      <c r="B42" s="115"/>
      <c r="C42" s="115"/>
      <c r="D42" s="116"/>
      <c r="E42" s="10" t="s">
        <v>468</v>
      </c>
      <c r="F42" s="10" t="s">
        <v>442</v>
      </c>
      <c r="G42" s="10" t="s">
        <v>443</v>
      </c>
      <c r="H42" s="10" t="s">
        <v>444</v>
      </c>
      <c r="I42" s="10" t="s">
        <v>462</v>
      </c>
      <c r="J42" s="38" t="s">
        <v>463</v>
      </c>
      <c r="K42" s="38" t="s">
        <v>423</v>
      </c>
      <c r="L42" s="38" t="s">
        <v>441</v>
      </c>
      <c r="M42" s="14"/>
    </row>
    <row r="43" spans="1:13" ht="19.899999999999999" customHeight="1">
      <c r="A43" s="110"/>
      <c r="B43" s="114" t="s">
        <v>369</v>
      </c>
      <c r="C43" s="114" t="s">
        <v>266</v>
      </c>
      <c r="D43" s="116">
        <v>63</v>
      </c>
      <c r="E43" s="10" t="s">
        <v>475</v>
      </c>
      <c r="F43" s="10" t="s">
        <v>418</v>
      </c>
      <c r="G43" s="10" t="s">
        <v>439</v>
      </c>
      <c r="H43" s="10" t="s">
        <v>476</v>
      </c>
      <c r="I43" s="10" t="s">
        <v>421</v>
      </c>
      <c r="J43" s="38" t="s">
        <v>422</v>
      </c>
      <c r="K43" s="38" t="s">
        <v>423</v>
      </c>
      <c r="L43" s="38" t="s">
        <v>441</v>
      </c>
      <c r="M43" s="14"/>
    </row>
    <row r="44" spans="1:13" ht="19.899999999999999" customHeight="1">
      <c r="A44" s="110"/>
      <c r="B44" s="115"/>
      <c r="C44" s="115"/>
      <c r="D44" s="116"/>
      <c r="E44" s="10" t="s">
        <v>475</v>
      </c>
      <c r="F44" s="10" t="s">
        <v>418</v>
      </c>
      <c r="G44" s="10" t="s">
        <v>419</v>
      </c>
      <c r="H44" s="10" t="s">
        <v>477</v>
      </c>
      <c r="I44" s="10" t="s">
        <v>448</v>
      </c>
      <c r="J44" s="38" t="s">
        <v>422</v>
      </c>
      <c r="K44" s="38" t="s">
        <v>459</v>
      </c>
      <c r="L44" s="38" t="s">
        <v>451</v>
      </c>
      <c r="M44" s="14"/>
    </row>
    <row r="45" spans="1:13" ht="19.899999999999999" customHeight="1">
      <c r="A45" s="110"/>
      <c r="B45" s="115"/>
      <c r="C45" s="115"/>
      <c r="D45" s="116"/>
      <c r="E45" s="10" t="s">
        <v>475</v>
      </c>
      <c r="F45" s="10" t="s">
        <v>445</v>
      </c>
      <c r="G45" s="10" t="s">
        <v>446</v>
      </c>
      <c r="H45" s="10" t="s">
        <v>447</v>
      </c>
      <c r="I45" s="10" t="s">
        <v>448</v>
      </c>
      <c r="J45" s="38" t="s">
        <v>478</v>
      </c>
      <c r="K45" s="38" t="s">
        <v>450</v>
      </c>
      <c r="L45" s="38" t="s">
        <v>451</v>
      </c>
      <c r="M45" s="14"/>
    </row>
    <row r="46" spans="1:13" ht="19.899999999999999" customHeight="1">
      <c r="A46" s="110"/>
      <c r="B46" s="115"/>
      <c r="C46" s="115"/>
      <c r="D46" s="116"/>
      <c r="E46" s="10" t="s">
        <v>475</v>
      </c>
      <c r="F46" s="10" t="s">
        <v>425</v>
      </c>
      <c r="G46" s="10" t="s">
        <v>426</v>
      </c>
      <c r="H46" s="10" t="s">
        <v>479</v>
      </c>
      <c r="I46" s="10" t="s">
        <v>454</v>
      </c>
      <c r="J46" s="38" t="s">
        <v>455</v>
      </c>
      <c r="K46" s="38"/>
      <c r="L46" s="38" t="s">
        <v>451</v>
      </c>
      <c r="M46" s="14"/>
    </row>
    <row r="47" spans="1:13" ht="19.899999999999999" customHeight="1">
      <c r="A47" s="110"/>
      <c r="B47" s="115"/>
      <c r="C47" s="115"/>
      <c r="D47" s="116"/>
      <c r="E47" s="10" t="s">
        <v>475</v>
      </c>
      <c r="F47" s="10" t="s">
        <v>418</v>
      </c>
      <c r="G47" s="10" t="s">
        <v>452</v>
      </c>
      <c r="H47" s="10" t="s">
        <v>480</v>
      </c>
      <c r="I47" s="10" t="s">
        <v>454</v>
      </c>
      <c r="J47" s="38" t="s">
        <v>455</v>
      </c>
      <c r="K47" s="38"/>
      <c r="L47" s="38" t="s">
        <v>441</v>
      </c>
      <c r="M47" s="14"/>
    </row>
    <row r="48" spans="1:13" ht="19.899999999999999" customHeight="1">
      <c r="A48" s="110"/>
      <c r="B48" s="115"/>
      <c r="C48" s="115"/>
      <c r="D48" s="116"/>
      <c r="E48" s="10" t="s">
        <v>475</v>
      </c>
      <c r="F48" s="10" t="s">
        <v>442</v>
      </c>
      <c r="G48" s="10" t="s">
        <v>443</v>
      </c>
      <c r="H48" s="10" t="s">
        <v>444</v>
      </c>
      <c r="I48" s="10" t="s">
        <v>462</v>
      </c>
      <c r="J48" s="38" t="s">
        <v>463</v>
      </c>
      <c r="K48" s="38" t="s">
        <v>423</v>
      </c>
      <c r="L48" s="38" t="s">
        <v>441</v>
      </c>
      <c r="M48" s="14"/>
    </row>
    <row r="49" spans="1:13" ht="19.899999999999999" customHeight="1">
      <c r="A49" s="110"/>
      <c r="B49" s="114" t="s">
        <v>370</v>
      </c>
      <c r="C49" s="114" t="s">
        <v>266</v>
      </c>
      <c r="D49" s="116">
        <v>158.4</v>
      </c>
      <c r="E49" s="10" t="s">
        <v>481</v>
      </c>
      <c r="F49" s="10" t="s">
        <v>445</v>
      </c>
      <c r="G49" s="10" t="s">
        <v>446</v>
      </c>
      <c r="H49" s="10" t="s">
        <v>447</v>
      </c>
      <c r="I49" s="10" t="s">
        <v>448</v>
      </c>
      <c r="J49" s="38" t="s">
        <v>482</v>
      </c>
      <c r="K49" s="38" t="s">
        <v>450</v>
      </c>
      <c r="L49" s="38" t="s">
        <v>451</v>
      </c>
      <c r="M49" s="14"/>
    </row>
    <row r="50" spans="1:13" ht="19.899999999999999" customHeight="1">
      <c r="A50" s="110"/>
      <c r="B50" s="115"/>
      <c r="C50" s="115"/>
      <c r="D50" s="116"/>
      <c r="E50" s="10" t="s">
        <v>481</v>
      </c>
      <c r="F50" s="10" t="s">
        <v>418</v>
      </c>
      <c r="G50" s="10" t="s">
        <v>452</v>
      </c>
      <c r="H50" s="10" t="s">
        <v>483</v>
      </c>
      <c r="I50" s="10" t="s">
        <v>454</v>
      </c>
      <c r="J50" s="38" t="s">
        <v>455</v>
      </c>
      <c r="K50" s="38"/>
      <c r="L50" s="38" t="s">
        <v>441</v>
      </c>
      <c r="M50" s="14"/>
    </row>
    <row r="51" spans="1:13" ht="19.899999999999999" customHeight="1">
      <c r="A51" s="110"/>
      <c r="B51" s="115"/>
      <c r="C51" s="115"/>
      <c r="D51" s="116"/>
      <c r="E51" s="10" t="s">
        <v>481</v>
      </c>
      <c r="F51" s="10" t="s">
        <v>418</v>
      </c>
      <c r="G51" s="10" t="s">
        <v>439</v>
      </c>
      <c r="H51" s="10" t="s">
        <v>484</v>
      </c>
      <c r="I51" s="10" t="s">
        <v>421</v>
      </c>
      <c r="J51" s="38" t="s">
        <v>441</v>
      </c>
      <c r="K51" s="38" t="s">
        <v>423</v>
      </c>
      <c r="L51" s="38" t="s">
        <v>441</v>
      </c>
      <c r="M51" s="14"/>
    </row>
    <row r="52" spans="1:13" ht="19.899999999999999" customHeight="1">
      <c r="A52" s="110"/>
      <c r="B52" s="115"/>
      <c r="C52" s="115"/>
      <c r="D52" s="116"/>
      <c r="E52" s="10" t="s">
        <v>481</v>
      </c>
      <c r="F52" s="10" t="s">
        <v>442</v>
      </c>
      <c r="G52" s="10" t="s">
        <v>443</v>
      </c>
      <c r="H52" s="10" t="s">
        <v>444</v>
      </c>
      <c r="I52" s="10" t="s">
        <v>462</v>
      </c>
      <c r="J52" s="38" t="s">
        <v>485</v>
      </c>
      <c r="K52" s="38" t="s">
        <v>423</v>
      </c>
      <c r="L52" s="38" t="s">
        <v>441</v>
      </c>
      <c r="M52" s="14"/>
    </row>
    <row r="53" spans="1:13" ht="19.899999999999999" customHeight="1">
      <c r="A53" s="110"/>
      <c r="B53" s="115"/>
      <c r="C53" s="115"/>
      <c r="D53" s="116"/>
      <c r="E53" s="10" t="s">
        <v>481</v>
      </c>
      <c r="F53" s="10" t="s">
        <v>425</v>
      </c>
      <c r="G53" s="10" t="s">
        <v>426</v>
      </c>
      <c r="H53" s="10" t="s">
        <v>456</v>
      </c>
      <c r="I53" s="10" t="s">
        <v>454</v>
      </c>
      <c r="J53" s="38" t="s">
        <v>455</v>
      </c>
      <c r="K53" s="38"/>
      <c r="L53" s="38" t="s">
        <v>451</v>
      </c>
      <c r="M53" s="14"/>
    </row>
    <row r="54" spans="1:13" ht="19.899999999999999" customHeight="1">
      <c r="A54" s="110"/>
      <c r="B54" s="115"/>
      <c r="C54" s="115"/>
      <c r="D54" s="116"/>
      <c r="E54" s="10" t="s">
        <v>481</v>
      </c>
      <c r="F54" s="10" t="s">
        <v>418</v>
      </c>
      <c r="G54" s="10" t="s">
        <v>419</v>
      </c>
      <c r="H54" s="10" t="s">
        <v>486</v>
      </c>
      <c r="I54" s="10" t="s">
        <v>448</v>
      </c>
      <c r="J54" s="38" t="s">
        <v>487</v>
      </c>
      <c r="K54" s="38" t="s">
        <v>459</v>
      </c>
      <c r="L54" s="38" t="s">
        <v>451</v>
      </c>
      <c r="M54" s="14"/>
    </row>
    <row r="55" spans="1:13" ht="19.899999999999999" customHeight="1">
      <c r="A55" s="110"/>
      <c r="B55" s="114" t="s">
        <v>371</v>
      </c>
      <c r="C55" s="114" t="s">
        <v>266</v>
      </c>
      <c r="D55" s="116">
        <v>324.48</v>
      </c>
      <c r="E55" s="10" t="s">
        <v>488</v>
      </c>
      <c r="F55" s="10" t="s">
        <v>425</v>
      </c>
      <c r="G55" s="10" t="s">
        <v>426</v>
      </c>
      <c r="H55" s="10" t="s">
        <v>456</v>
      </c>
      <c r="I55" s="10" t="s">
        <v>454</v>
      </c>
      <c r="J55" s="38" t="s">
        <v>455</v>
      </c>
      <c r="K55" s="38"/>
      <c r="L55" s="38" t="s">
        <v>451</v>
      </c>
      <c r="M55" s="14"/>
    </row>
    <row r="56" spans="1:13" ht="19.899999999999999" customHeight="1">
      <c r="A56" s="110"/>
      <c r="B56" s="115"/>
      <c r="C56" s="115"/>
      <c r="D56" s="116"/>
      <c r="E56" s="10" t="s">
        <v>488</v>
      </c>
      <c r="F56" s="10" t="s">
        <v>445</v>
      </c>
      <c r="G56" s="10" t="s">
        <v>446</v>
      </c>
      <c r="H56" s="10" t="s">
        <v>447</v>
      </c>
      <c r="I56" s="10" t="s">
        <v>448</v>
      </c>
      <c r="J56" s="38" t="s">
        <v>489</v>
      </c>
      <c r="K56" s="38" t="s">
        <v>450</v>
      </c>
      <c r="L56" s="38" t="s">
        <v>451</v>
      </c>
      <c r="M56" s="14"/>
    </row>
    <row r="57" spans="1:13" ht="19.899999999999999" customHeight="1">
      <c r="A57" s="110"/>
      <c r="B57" s="115"/>
      <c r="C57" s="115"/>
      <c r="D57" s="116"/>
      <c r="E57" s="10" t="s">
        <v>488</v>
      </c>
      <c r="F57" s="10" t="s">
        <v>418</v>
      </c>
      <c r="G57" s="10" t="s">
        <v>452</v>
      </c>
      <c r="H57" s="10" t="s">
        <v>453</v>
      </c>
      <c r="I57" s="10" t="s">
        <v>454</v>
      </c>
      <c r="J57" s="38" t="s">
        <v>455</v>
      </c>
      <c r="K57" s="38"/>
      <c r="L57" s="38" t="s">
        <v>441</v>
      </c>
      <c r="M57" s="14"/>
    </row>
    <row r="58" spans="1:13" ht="19.899999999999999" customHeight="1">
      <c r="A58" s="110"/>
      <c r="B58" s="115"/>
      <c r="C58" s="115"/>
      <c r="D58" s="116"/>
      <c r="E58" s="10" t="s">
        <v>488</v>
      </c>
      <c r="F58" s="10" t="s">
        <v>418</v>
      </c>
      <c r="G58" s="10" t="s">
        <v>439</v>
      </c>
      <c r="H58" s="10" t="s">
        <v>440</v>
      </c>
      <c r="I58" s="10" t="s">
        <v>421</v>
      </c>
      <c r="J58" s="38" t="s">
        <v>422</v>
      </c>
      <c r="K58" s="38" t="s">
        <v>423</v>
      </c>
      <c r="L58" s="38" t="s">
        <v>441</v>
      </c>
      <c r="M58" s="14"/>
    </row>
    <row r="59" spans="1:13" ht="19.899999999999999" customHeight="1">
      <c r="A59" s="110"/>
      <c r="B59" s="115"/>
      <c r="C59" s="115"/>
      <c r="D59" s="116"/>
      <c r="E59" s="10" t="s">
        <v>488</v>
      </c>
      <c r="F59" s="10" t="s">
        <v>418</v>
      </c>
      <c r="G59" s="10" t="s">
        <v>419</v>
      </c>
      <c r="H59" s="10" t="s">
        <v>457</v>
      </c>
      <c r="I59" s="10" t="s">
        <v>448</v>
      </c>
      <c r="J59" s="38" t="s">
        <v>490</v>
      </c>
      <c r="K59" s="38" t="s">
        <v>459</v>
      </c>
      <c r="L59" s="38" t="s">
        <v>451</v>
      </c>
      <c r="M59" s="14"/>
    </row>
    <row r="60" spans="1:13" ht="19.899999999999999" customHeight="1">
      <c r="A60" s="110"/>
      <c r="B60" s="115"/>
      <c r="C60" s="115"/>
      <c r="D60" s="116"/>
      <c r="E60" s="10" t="s">
        <v>488</v>
      </c>
      <c r="F60" s="10" t="s">
        <v>442</v>
      </c>
      <c r="G60" s="10" t="s">
        <v>443</v>
      </c>
      <c r="H60" s="10" t="s">
        <v>444</v>
      </c>
      <c r="I60" s="10" t="s">
        <v>462</v>
      </c>
      <c r="J60" s="38" t="s">
        <v>463</v>
      </c>
      <c r="K60" s="38" t="s">
        <v>423</v>
      </c>
      <c r="L60" s="38" t="s">
        <v>441</v>
      </c>
      <c r="M60" s="14"/>
    </row>
    <row r="61" spans="1:13" ht="19.899999999999999" customHeight="1">
      <c r="A61" s="110"/>
      <c r="B61" s="114" t="s">
        <v>372</v>
      </c>
      <c r="C61" s="114" t="s">
        <v>266</v>
      </c>
      <c r="D61" s="116">
        <v>14.17</v>
      </c>
      <c r="E61" s="10" t="s">
        <v>491</v>
      </c>
      <c r="F61" s="10" t="s">
        <v>425</v>
      </c>
      <c r="G61" s="10" t="s">
        <v>426</v>
      </c>
      <c r="H61" s="10" t="s">
        <v>492</v>
      </c>
      <c r="I61" s="10" t="s">
        <v>454</v>
      </c>
      <c r="J61" s="38" t="s">
        <v>455</v>
      </c>
      <c r="K61" s="38"/>
      <c r="L61" s="38" t="s">
        <v>451</v>
      </c>
      <c r="M61" s="14"/>
    </row>
    <row r="62" spans="1:13" ht="19.899999999999999" customHeight="1">
      <c r="A62" s="110"/>
      <c r="B62" s="115"/>
      <c r="C62" s="115"/>
      <c r="D62" s="116"/>
      <c r="E62" s="10" t="s">
        <v>491</v>
      </c>
      <c r="F62" s="10" t="s">
        <v>418</v>
      </c>
      <c r="G62" s="10" t="s">
        <v>419</v>
      </c>
      <c r="H62" s="10" t="s">
        <v>457</v>
      </c>
      <c r="I62" s="10" t="s">
        <v>448</v>
      </c>
      <c r="J62" s="38" t="s">
        <v>493</v>
      </c>
      <c r="K62" s="38" t="s">
        <v>459</v>
      </c>
      <c r="L62" s="38" t="s">
        <v>451</v>
      </c>
      <c r="M62" s="14"/>
    </row>
    <row r="63" spans="1:13" ht="19.899999999999999" customHeight="1">
      <c r="A63" s="110"/>
      <c r="B63" s="115"/>
      <c r="C63" s="115"/>
      <c r="D63" s="116"/>
      <c r="E63" s="10" t="s">
        <v>491</v>
      </c>
      <c r="F63" s="10" t="s">
        <v>442</v>
      </c>
      <c r="G63" s="10" t="s">
        <v>443</v>
      </c>
      <c r="H63" s="10" t="s">
        <v>444</v>
      </c>
      <c r="I63" s="10" t="s">
        <v>462</v>
      </c>
      <c r="J63" s="38" t="s">
        <v>463</v>
      </c>
      <c r="K63" s="38" t="s">
        <v>423</v>
      </c>
      <c r="L63" s="38" t="s">
        <v>441</v>
      </c>
      <c r="M63" s="14"/>
    </row>
    <row r="64" spans="1:13" ht="19.899999999999999" customHeight="1">
      <c r="A64" s="110"/>
      <c r="B64" s="115"/>
      <c r="C64" s="115"/>
      <c r="D64" s="116"/>
      <c r="E64" s="10" t="s">
        <v>491</v>
      </c>
      <c r="F64" s="10" t="s">
        <v>445</v>
      </c>
      <c r="G64" s="10" t="s">
        <v>446</v>
      </c>
      <c r="H64" s="10" t="s">
        <v>447</v>
      </c>
      <c r="I64" s="10" t="s">
        <v>448</v>
      </c>
      <c r="J64" s="38" t="s">
        <v>494</v>
      </c>
      <c r="K64" s="38" t="s">
        <v>450</v>
      </c>
      <c r="L64" s="38" t="s">
        <v>451</v>
      </c>
      <c r="M64" s="14"/>
    </row>
    <row r="65" spans="1:13" ht="19.899999999999999" customHeight="1">
      <c r="A65" s="110"/>
      <c r="B65" s="115"/>
      <c r="C65" s="115"/>
      <c r="D65" s="116"/>
      <c r="E65" s="10" t="s">
        <v>491</v>
      </c>
      <c r="F65" s="10" t="s">
        <v>418</v>
      </c>
      <c r="G65" s="10" t="s">
        <v>452</v>
      </c>
      <c r="H65" s="10" t="s">
        <v>495</v>
      </c>
      <c r="I65" s="10" t="s">
        <v>454</v>
      </c>
      <c r="J65" s="38" t="s">
        <v>455</v>
      </c>
      <c r="K65" s="38"/>
      <c r="L65" s="38" t="s">
        <v>441</v>
      </c>
      <c r="M65" s="14"/>
    </row>
    <row r="66" spans="1:13" ht="19.899999999999999" customHeight="1">
      <c r="A66" s="110"/>
      <c r="B66" s="115"/>
      <c r="C66" s="115"/>
      <c r="D66" s="116"/>
      <c r="E66" s="10" t="s">
        <v>491</v>
      </c>
      <c r="F66" s="10" t="s">
        <v>418</v>
      </c>
      <c r="G66" s="10" t="s">
        <v>439</v>
      </c>
      <c r="H66" s="10" t="s">
        <v>496</v>
      </c>
      <c r="I66" s="10" t="s">
        <v>421</v>
      </c>
      <c r="J66" s="38" t="s">
        <v>422</v>
      </c>
      <c r="K66" s="38" t="s">
        <v>423</v>
      </c>
      <c r="L66" s="38" t="s">
        <v>441</v>
      </c>
      <c r="M66" s="14"/>
    </row>
    <row r="67" spans="1:13" ht="19.899999999999999" customHeight="1">
      <c r="A67" s="110"/>
      <c r="B67" s="114" t="s">
        <v>373</v>
      </c>
      <c r="C67" s="114" t="s">
        <v>266</v>
      </c>
      <c r="D67" s="116">
        <v>308.88</v>
      </c>
      <c r="E67" s="10" t="s">
        <v>497</v>
      </c>
      <c r="F67" s="10" t="s">
        <v>442</v>
      </c>
      <c r="G67" s="10" t="s">
        <v>443</v>
      </c>
      <c r="H67" s="10" t="s">
        <v>444</v>
      </c>
      <c r="I67" s="10" t="s">
        <v>462</v>
      </c>
      <c r="J67" s="38" t="s">
        <v>463</v>
      </c>
      <c r="K67" s="38" t="s">
        <v>423</v>
      </c>
      <c r="L67" s="38" t="s">
        <v>441</v>
      </c>
      <c r="M67" s="14"/>
    </row>
    <row r="68" spans="1:13" ht="19.899999999999999" customHeight="1">
      <c r="A68" s="110"/>
      <c r="B68" s="115"/>
      <c r="C68" s="115"/>
      <c r="D68" s="116"/>
      <c r="E68" s="10" t="s">
        <v>497</v>
      </c>
      <c r="F68" s="10" t="s">
        <v>418</v>
      </c>
      <c r="G68" s="10" t="s">
        <v>419</v>
      </c>
      <c r="H68" s="10" t="s">
        <v>486</v>
      </c>
      <c r="I68" s="10" t="s">
        <v>448</v>
      </c>
      <c r="J68" s="38" t="s">
        <v>498</v>
      </c>
      <c r="K68" s="38" t="s">
        <v>459</v>
      </c>
      <c r="L68" s="38" t="s">
        <v>451</v>
      </c>
      <c r="M68" s="14"/>
    </row>
    <row r="69" spans="1:13" ht="19.899999999999999" customHeight="1">
      <c r="A69" s="110"/>
      <c r="B69" s="115"/>
      <c r="C69" s="115"/>
      <c r="D69" s="116"/>
      <c r="E69" s="10" t="s">
        <v>497</v>
      </c>
      <c r="F69" s="10" t="s">
        <v>418</v>
      </c>
      <c r="G69" s="10" t="s">
        <v>452</v>
      </c>
      <c r="H69" s="10" t="s">
        <v>495</v>
      </c>
      <c r="I69" s="10" t="s">
        <v>454</v>
      </c>
      <c r="J69" s="38" t="s">
        <v>455</v>
      </c>
      <c r="K69" s="38"/>
      <c r="L69" s="38" t="s">
        <v>441</v>
      </c>
      <c r="M69" s="14"/>
    </row>
    <row r="70" spans="1:13" ht="19.899999999999999" customHeight="1">
      <c r="A70" s="110"/>
      <c r="B70" s="115"/>
      <c r="C70" s="115"/>
      <c r="D70" s="116"/>
      <c r="E70" s="10" t="s">
        <v>497</v>
      </c>
      <c r="F70" s="10" t="s">
        <v>445</v>
      </c>
      <c r="G70" s="10" t="s">
        <v>446</v>
      </c>
      <c r="H70" s="10" t="s">
        <v>447</v>
      </c>
      <c r="I70" s="10" t="s">
        <v>448</v>
      </c>
      <c r="J70" s="38" t="s">
        <v>499</v>
      </c>
      <c r="K70" s="38" t="s">
        <v>450</v>
      </c>
      <c r="L70" s="38" t="s">
        <v>451</v>
      </c>
      <c r="M70" s="14"/>
    </row>
    <row r="71" spans="1:13" ht="19.899999999999999" customHeight="1">
      <c r="A71" s="110"/>
      <c r="B71" s="115"/>
      <c r="C71" s="115"/>
      <c r="D71" s="116"/>
      <c r="E71" s="10" t="s">
        <v>497</v>
      </c>
      <c r="F71" s="10" t="s">
        <v>418</v>
      </c>
      <c r="G71" s="10" t="s">
        <v>439</v>
      </c>
      <c r="H71" s="10" t="s">
        <v>484</v>
      </c>
      <c r="I71" s="10" t="s">
        <v>421</v>
      </c>
      <c r="J71" s="38" t="s">
        <v>422</v>
      </c>
      <c r="K71" s="38" t="s">
        <v>423</v>
      </c>
      <c r="L71" s="38" t="s">
        <v>441</v>
      </c>
      <c r="M71" s="14"/>
    </row>
    <row r="72" spans="1:13" ht="19.899999999999999" customHeight="1">
      <c r="A72" s="110"/>
      <c r="B72" s="115"/>
      <c r="C72" s="115"/>
      <c r="D72" s="116"/>
      <c r="E72" s="10" t="s">
        <v>497</v>
      </c>
      <c r="F72" s="10" t="s">
        <v>425</v>
      </c>
      <c r="G72" s="10" t="s">
        <v>426</v>
      </c>
      <c r="H72" s="10" t="s">
        <v>456</v>
      </c>
      <c r="I72" s="10" t="s">
        <v>454</v>
      </c>
      <c r="J72" s="38" t="s">
        <v>455</v>
      </c>
      <c r="K72" s="38"/>
      <c r="L72" s="38" t="s">
        <v>451</v>
      </c>
      <c r="M72" s="14"/>
    </row>
    <row r="73" spans="1:13" ht="19.899999999999999" customHeight="1">
      <c r="A73" s="110"/>
      <c r="B73" s="114" t="s">
        <v>374</v>
      </c>
      <c r="C73" s="114" t="s">
        <v>266</v>
      </c>
      <c r="D73" s="116">
        <v>155</v>
      </c>
      <c r="E73" s="10" t="s">
        <v>500</v>
      </c>
      <c r="F73" s="10" t="s">
        <v>442</v>
      </c>
      <c r="G73" s="10" t="s">
        <v>443</v>
      </c>
      <c r="H73" s="10" t="s">
        <v>501</v>
      </c>
      <c r="I73" s="10" t="s">
        <v>462</v>
      </c>
      <c r="J73" s="38" t="s">
        <v>463</v>
      </c>
      <c r="K73" s="38" t="s">
        <v>423</v>
      </c>
      <c r="L73" s="38" t="s">
        <v>441</v>
      </c>
      <c r="M73" s="14"/>
    </row>
    <row r="74" spans="1:13" ht="19.899999999999999" customHeight="1">
      <c r="A74" s="110"/>
      <c r="B74" s="115"/>
      <c r="C74" s="115"/>
      <c r="D74" s="116"/>
      <c r="E74" s="10" t="s">
        <v>500</v>
      </c>
      <c r="F74" s="10" t="s">
        <v>418</v>
      </c>
      <c r="G74" s="10" t="s">
        <v>419</v>
      </c>
      <c r="H74" s="10" t="s">
        <v>457</v>
      </c>
      <c r="I74" s="10" t="s">
        <v>448</v>
      </c>
      <c r="J74" s="38" t="s">
        <v>502</v>
      </c>
      <c r="K74" s="38" t="s">
        <v>459</v>
      </c>
      <c r="L74" s="38" t="s">
        <v>451</v>
      </c>
      <c r="M74" s="14"/>
    </row>
    <row r="75" spans="1:13" ht="19.899999999999999" customHeight="1">
      <c r="A75" s="110"/>
      <c r="B75" s="115"/>
      <c r="C75" s="115"/>
      <c r="D75" s="116"/>
      <c r="E75" s="10" t="s">
        <v>500</v>
      </c>
      <c r="F75" s="10" t="s">
        <v>418</v>
      </c>
      <c r="G75" s="10" t="s">
        <v>452</v>
      </c>
      <c r="H75" s="10" t="s">
        <v>503</v>
      </c>
      <c r="I75" s="10" t="s">
        <v>454</v>
      </c>
      <c r="J75" s="38" t="s">
        <v>455</v>
      </c>
      <c r="K75" s="38"/>
      <c r="L75" s="38" t="s">
        <v>441</v>
      </c>
      <c r="M75" s="14"/>
    </row>
    <row r="76" spans="1:13" ht="19.899999999999999" customHeight="1">
      <c r="A76" s="110"/>
      <c r="B76" s="115"/>
      <c r="C76" s="115"/>
      <c r="D76" s="116"/>
      <c r="E76" s="10" t="s">
        <v>500</v>
      </c>
      <c r="F76" s="10" t="s">
        <v>418</v>
      </c>
      <c r="G76" s="10" t="s">
        <v>439</v>
      </c>
      <c r="H76" s="10" t="s">
        <v>504</v>
      </c>
      <c r="I76" s="10" t="s">
        <v>421</v>
      </c>
      <c r="J76" s="38" t="s">
        <v>422</v>
      </c>
      <c r="K76" s="38" t="s">
        <v>423</v>
      </c>
      <c r="L76" s="38" t="s">
        <v>441</v>
      </c>
      <c r="M76" s="14"/>
    </row>
    <row r="77" spans="1:13" ht="19.899999999999999" customHeight="1">
      <c r="A77" s="110"/>
      <c r="B77" s="115"/>
      <c r="C77" s="115"/>
      <c r="D77" s="116"/>
      <c r="E77" s="10" t="s">
        <v>500</v>
      </c>
      <c r="F77" s="10" t="s">
        <v>425</v>
      </c>
      <c r="G77" s="10" t="s">
        <v>426</v>
      </c>
      <c r="H77" s="10" t="s">
        <v>505</v>
      </c>
      <c r="I77" s="10" t="s">
        <v>454</v>
      </c>
      <c r="J77" s="38" t="s">
        <v>455</v>
      </c>
      <c r="K77" s="38"/>
      <c r="L77" s="38" t="s">
        <v>451</v>
      </c>
      <c r="M77" s="14"/>
    </row>
    <row r="78" spans="1:13" ht="19.899999999999999" customHeight="1">
      <c r="A78" s="110"/>
      <c r="B78" s="115"/>
      <c r="C78" s="115"/>
      <c r="D78" s="116"/>
      <c r="E78" s="10" t="s">
        <v>500</v>
      </c>
      <c r="F78" s="10" t="s">
        <v>445</v>
      </c>
      <c r="G78" s="10" t="s">
        <v>446</v>
      </c>
      <c r="H78" s="10" t="s">
        <v>447</v>
      </c>
      <c r="I78" s="10" t="s">
        <v>448</v>
      </c>
      <c r="J78" s="38" t="s">
        <v>506</v>
      </c>
      <c r="K78" s="38" t="s">
        <v>450</v>
      </c>
      <c r="L78" s="38" t="s">
        <v>451</v>
      </c>
      <c r="M78" s="14"/>
    </row>
    <row r="79" spans="1:13" ht="19.899999999999999" customHeight="1">
      <c r="A79" s="110"/>
      <c r="B79" s="114" t="s">
        <v>507</v>
      </c>
      <c r="C79" s="114" t="s">
        <v>266</v>
      </c>
      <c r="D79" s="116">
        <v>21.6</v>
      </c>
      <c r="E79" s="10" t="s">
        <v>508</v>
      </c>
      <c r="F79" s="10" t="s">
        <v>425</v>
      </c>
      <c r="G79" s="10" t="s">
        <v>509</v>
      </c>
      <c r="H79" s="10" t="s">
        <v>671</v>
      </c>
      <c r="I79" s="10" t="s">
        <v>448</v>
      </c>
      <c r="J79" s="38" t="s">
        <v>422</v>
      </c>
      <c r="K79" s="38" t="s">
        <v>423</v>
      </c>
      <c r="L79" s="38" t="s">
        <v>451</v>
      </c>
      <c r="M79" s="14"/>
    </row>
    <row r="80" spans="1:13" ht="19.899999999999999" customHeight="1">
      <c r="A80" s="110"/>
      <c r="B80" s="115"/>
      <c r="C80" s="115"/>
      <c r="D80" s="116"/>
      <c r="E80" s="10" t="s">
        <v>508</v>
      </c>
      <c r="F80" s="10" t="s">
        <v>418</v>
      </c>
      <c r="G80" s="10" t="s">
        <v>439</v>
      </c>
      <c r="H80" s="10" t="s">
        <v>510</v>
      </c>
      <c r="I80" s="10" t="s">
        <v>448</v>
      </c>
      <c r="J80" s="38" t="s">
        <v>511</v>
      </c>
      <c r="K80" s="38" t="s">
        <v>423</v>
      </c>
      <c r="L80" s="38" t="s">
        <v>428</v>
      </c>
      <c r="M80" s="14"/>
    </row>
    <row r="81" spans="1:13" ht="19.899999999999999" customHeight="1">
      <c r="A81" s="110"/>
      <c r="B81" s="115"/>
      <c r="C81" s="115"/>
      <c r="D81" s="116"/>
      <c r="E81" s="10" t="s">
        <v>508</v>
      </c>
      <c r="F81" s="10" t="s">
        <v>418</v>
      </c>
      <c r="G81" s="10" t="s">
        <v>419</v>
      </c>
      <c r="H81" s="10" t="s">
        <v>512</v>
      </c>
      <c r="I81" s="10" t="s">
        <v>448</v>
      </c>
      <c r="J81" s="38" t="s">
        <v>511</v>
      </c>
      <c r="K81" s="38" t="s">
        <v>513</v>
      </c>
      <c r="L81" s="38" t="s">
        <v>451</v>
      </c>
      <c r="M81" s="14"/>
    </row>
    <row r="82" spans="1:13" ht="19.899999999999999" customHeight="1">
      <c r="A82" s="110"/>
      <c r="B82" s="115"/>
      <c r="C82" s="115"/>
      <c r="D82" s="116"/>
      <c r="E82" s="10" t="s">
        <v>508</v>
      </c>
      <c r="F82" s="10" t="s">
        <v>425</v>
      </c>
      <c r="G82" s="10" t="s">
        <v>426</v>
      </c>
      <c r="H82" s="10" t="s">
        <v>514</v>
      </c>
      <c r="I82" s="10" t="s">
        <v>421</v>
      </c>
      <c r="J82" s="38" t="s">
        <v>422</v>
      </c>
      <c r="K82" s="38" t="s">
        <v>423</v>
      </c>
      <c r="L82" s="38" t="s">
        <v>451</v>
      </c>
      <c r="M82" s="14"/>
    </row>
    <row r="83" spans="1:13" ht="19.899999999999999" customHeight="1">
      <c r="A83" s="110"/>
      <c r="B83" s="114" t="s">
        <v>515</v>
      </c>
      <c r="C83" s="114" t="s">
        <v>266</v>
      </c>
      <c r="D83" s="116">
        <v>48.6</v>
      </c>
      <c r="E83" s="10" t="s">
        <v>508</v>
      </c>
      <c r="F83" s="10" t="s">
        <v>425</v>
      </c>
      <c r="G83" s="10" t="s">
        <v>426</v>
      </c>
      <c r="H83" s="10" t="s">
        <v>514</v>
      </c>
      <c r="I83" s="10" t="s">
        <v>421</v>
      </c>
      <c r="J83" s="38" t="s">
        <v>422</v>
      </c>
      <c r="K83" s="38" t="s">
        <v>423</v>
      </c>
      <c r="L83" s="38" t="s">
        <v>451</v>
      </c>
      <c r="M83" s="14"/>
    </row>
    <row r="84" spans="1:13" ht="19.899999999999999" customHeight="1">
      <c r="A84" s="110"/>
      <c r="B84" s="115"/>
      <c r="C84" s="115"/>
      <c r="D84" s="116"/>
      <c r="E84" s="10" t="s">
        <v>508</v>
      </c>
      <c r="F84" s="10" t="s">
        <v>418</v>
      </c>
      <c r="G84" s="10" t="s">
        <v>439</v>
      </c>
      <c r="H84" s="10" t="s">
        <v>510</v>
      </c>
      <c r="I84" s="10" t="s">
        <v>448</v>
      </c>
      <c r="J84" s="38" t="s">
        <v>511</v>
      </c>
      <c r="K84" s="38" t="s">
        <v>423</v>
      </c>
      <c r="L84" s="38" t="s">
        <v>428</v>
      </c>
      <c r="M84" s="14"/>
    </row>
    <row r="85" spans="1:13" ht="19.899999999999999" customHeight="1">
      <c r="A85" s="110"/>
      <c r="B85" s="115"/>
      <c r="C85" s="115"/>
      <c r="D85" s="116"/>
      <c r="E85" s="10" t="s">
        <v>508</v>
      </c>
      <c r="F85" s="10" t="s">
        <v>418</v>
      </c>
      <c r="G85" s="10" t="s">
        <v>419</v>
      </c>
      <c r="H85" s="10" t="s">
        <v>512</v>
      </c>
      <c r="I85" s="10" t="s">
        <v>448</v>
      </c>
      <c r="J85" s="38" t="s">
        <v>511</v>
      </c>
      <c r="K85" s="38" t="s">
        <v>513</v>
      </c>
      <c r="L85" s="38" t="s">
        <v>451</v>
      </c>
      <c r="M85" s="14"/>
    </row>
    <row r="86" spans="1:13" ht="19.899999999999999" customHeight="1">
      <c r="A86" s="110"/>
      <c r="B86" s="115"/>
      <c r="C86" s="115"/>
      <c r="D86" s="116"/>
      <c r="E86" s="10" t="s">
        <v>508</v>
      </c>
      <c r="F86" s="10" t="s">
        <v>425</v>
      </c>
      <c r="G86" s="10" t="s">
        <v>509</v>
      </c>
      <c r="H86" s="10" t="s">
        <v>671</v>
      </c>
      <c r="I86" s="10" t="s">
        <v>448</v>
      </c>
      <c r="J86" s="38" t="s">
        <v>422</v>
      </c>
      <c r="K86" s="38" t="s">
        <v>423</v>
      </c>
      <c r="L86" s="38" t="s">
        <v>451</v>
      </c>
      <c r="M86" s="14"/>
    </row>
    <row r="87" spans="1:13" ht="19.899999999999999" customHeight="1">
      <c r="A87" s="110"/>
      <c r="B87" s="114" t="s">
        <v>516</v>
      </c>
      <c r="C87" s="114" t="s">
        <v>266</v>
      </c>
      <c r="D87" s="116">
        <v>9.18</v>
      </c>
      <c r="E87" s="10" t="s">
        <v>508</v>
      </c>
      <c r="F87" s="10" t="s">
        <v>418</v>
      </c>
      <c r="G87" s="10" t="s">
        <v>439</v>
      </c>
      <c r="H87" s="10" t="s">
        <v>510</v>
      </c>
      <c r="I87" s="10" t="s">
        <v>448</v>
      </c>
      <c r="J87" s="38" t="s">
        <v>511</v>
      </c>
      <c r="K87" s="38" t="s">
        <v>423</v>
      </c>
      <c r="L87" s="38" t="s">
        <v>428</v>
      </c>
      <c r="M87" s="14"/>
    </row>
    <row r="88" spans="1:13" ht="19.899999999999999" customHeight="1">
      <c r="A88" s="110"/>
      <c r="B88" s="115"/>
      <c r="C88" s="115"/>
      <c r="D88" s="116"/>
      <c r="E88" s="10" t="s">
        <v>508</v>
      </c>
      <c r="F88" s="10" t="s">
        <v>418</v>
      </c>
      <c r="G88" s="10" t="s">
        <v>419</v>
      </c>
      <c r="H88" s="10" t="s">
        <v>512</v>
      </c>
      <c r="I88" s="10" t="s">
        <v>448</v>
      </c>
      <c r="J88" s="38" t="s">
        <v>511</v>
      </c>
      <c r="K88" s="38" t="s">
        <v>513</v>
      </c>
      <c r="L88" s="38" t="s">
        <v>451</v>
      </c>
      <c r="M88" s="14"/>
    </row>
    <row r="89" spans="1:13" ht="19.899999999999999" customHeight="1">
      <c r="A89" s="110"/>
      <c r="B89" s="115"/>
      <c r="C89" s="115"/>
      <c r="D89" s="116"/>
      <c r="E89" s="10" t="s">
        <v>508</v>
      </c>
      <c r="F89" s="10" t="s">
        <v>425</v>
      </c>
      <c r="G89" s="10" t="s">
        <v>509</v>
      </c>
      <c r="H89" s="10" t="s">
        <v>671</v>
      </c>
      <c r="I89" s="10" t="s">
        <v>448</v>
      </c>
      <c r="J89" s="38" t="s">
        <v>422</v>
      </c>
      <c r="K89" s="38" t="s">
        <v>423</v>
      </c>
      <c r="L89" s="38" t="s">
        <v>451</v>
      </c>
      <c r="M89" s="14"/>
    </row>
    <row r="90" spans="1:13" ht="19.899999999999999" customHeight="1">
      <c r="A90" s="110"/>
      <c r="B90" s="115"/>
      <c r="C90" s="115"/>
      <c r="D90" s="116"/>
      <c r="E90" s="10" t="s">
        <v>508</v>
      </c>
      <c r="F90" s="10" t="s">
        <v>425</v>
      </c>
      <c r="G90" s="10" t="s">
        <v>426</v>
      </c>
      <c r="H90" s="10" t="s">
        <v>514</v>
      </c>
      <c r="I90" s="10" t="s">
        <v>421</v>
      </c>
      <c r="J90" s="38" t="s">
        <v>422</v>
      </c>
      <c r="K90" s="38" t="s">
        <v>423</v>
      </c>
      <c r="L90" s="38" t="s">
        <v>451</v>
      </c>
      <c r="M90" s="14"/>
    </row>
    <row r="91" spans="1:13" ht="19.899999999999999" customHeight="1">
      <c r="A91" s="110"/>
      <c r="B91" s="114" t="s">
        <v>517</v>
      </c>
      <c r="C91" s="114" t="s">
        <v>266</v>
      </c>
      <c r="D91" s="116">
        <v>6</v>
      </c>
      <c r="E91" s="10" t="s">
        <v>508</v>
      </c>
      <c r="F91" s="10" t="s">
        <v>418</v>
      </c>
      <c r="G91" s="10" t="s">
        <v>419</v>
      </c>
      <c r="H91" s="10" t="s">
        <v>512</v>
      </c>
      <c r="I91" s="10" t="s">
        <v>448</v>
      </c>
      <c r="J91" s="38" t="s">
        <v>511</v>
      </c>
      <c r="K91" s="38" t="s">
        <v>513</v>
      </c>
      <c r="L91" s="38" t="s">
        <v>451</v>
      </c>
      <c r="M91" s="14"/>
    </row>
    <row r="92" spans="1:13" ht="19.899999999999999" customHeight="1">
      <c r="A92" s="110"/>
      <c r="B92" s="115"/>
      <c r="C92" s="115"/>
      <c r="D92" s="116"/>
      <c r="E92" s="10" t="s">
        <v>508</v>
      </c>
      <c r="F92" s="10" t="s">
        <v>418</v>
      </c>
      <c r="G92" s="10" t="s">
        <v>439</v>
      </c>
      <c r="H92" s="10" t="s">
        <v>510</v>
      </c>
      <c r="I92" s="10" t="s">
        <v>448</v>
      </c>
      <c r="J92" s="38" t="s">
        <v>511</v>
      </c>
      <c r="K92" s="38" t="s">
        <v>423</v>
      </c>
      <c r="L92" s="38" t="s">
        <v>428</v>
      </c>
      <c r="M92" s="14"/>
    </row>
    <row r="93" spans="1:13" ht="19.899999999999999" customHeight="1">
      <c r="A93" s="110"/>
      <c r="B93" s="115"/>
      <c r="C93" s="115"/>
      <c r="D93" s="116"/>
      <c r="E93" s="10" t="s">
        <v>508</v>
      </c>
      <c r="F93" s="10" t="s">
        <v>425</v>
      </c>
      <c r="G93" s="10" t="s">
        <v>426</v>
      </c>
      <c r="H93" s="10" t="s">
        <v>514</v>
      </c>
      <c r="I93" s="10" t="s">
        <v>421</v>
      </c>
      <c r="J93" s="38" t="s">
        <v>422</v>
      </c>
      <c r="K93" s="38" t="s">
        <v>423</v>
      </c>
      <c r="L93" s="38" t="s">
        <v>451</v>
      </c>
      <c r="M93" s="14"/>
    </row>
    <row r="94" spans="1:13" ht="19.899999999999999" customHeight="1">
      <c r="A94" s="110"/>
      <c r="B94" s="115"/>
      <c r="C94" s="115"/>
      <c r="D94" s="116"/>
      <c r="E94" s="10" t="s">
        <v>508</v>
      </c>
      <c r="F94" s="10" t="s">
        <v>425</v>
      </c>
      <c r="G94" s="10" t="s">
        <v>509</v>
      </c>
      <c r="H94" s="10" t="s">
        <v>671</v>
      </c>
      <c r="I94" s="10" t="s">
        <v>448</v>
      </c>
      <c r="J94" s="38" t="s">
        <v>422</v>
      </c>
      <c r="K94" s="38" t="s">
        <v>423</v>
      </c>
      <c r="L94" s="38" t="s">
        <v>451</v>
      </c>
      <c r="M94" s="14"/>
    </row>
    <row r="95" spans="1:13" ht="19.899999999999999" customHeight="1">
      <c r="A95" s="110"/>
      <c r="B95" s="114" t="s">
        <v>518</v>
      </c>
      <c r="C95" s="114" t="s">
        <v>266</v>
      </c>
      <c r="D95" s="116">
        <v>1.2</v>
      </c>
      <c r="E95" s="10" t="s">
        <v>508</v>
      </c>
      <c r="F95" s="10" t="s">
        <v>425</v>
      </c>
      <c r="G95" s="10" t="s">
        <v>509</v>
      </c>
      <c r="H95" s="10" t="s">
        <v>671</v>
      </c>
      <c r="I95" s="10" t="s">
        <v>448</v>
      </c>
      <c r="J95" s="38" t="s">
        <v>422</v>
      </c>
      <c r="K95" s="38" t="s">
        <v>423</v>
      </c>
      <c r="L95" s="38" t="s">
        <v>451</v>
      </c>
      <c r="M95" s="14"/>
    </row>
    <row r="96" spans="1:13" ht="19.899999999999999" customHeight="1">
      <c r="A96" s="110"/>
      <c r="B96" s="115"/>
      <c r="C96" s="115"/>
      <c r="D96" s="116"/>
      <c r="E96" s="10" t="s">
        <v>508</v>
      </c>
      <c r="F96" s="10" t="s">
        <v>425</v>
      </c>
      <c r="G96" s="10" t="s">
        <v>426</v>
      </c>
      <c r="H96" s="10" t="s">
        <v>514</v>
      </c>
      <c r="I96" s="10" t="s">
        <v>421</v>
      </c>
      <c r="J96" s="38" t="s">
        <v>422</v>
      </c>
      <c r="K96" s="38" t="s">
        <v>423</v>
      </c>
      <c r="L96" s="38" t="s">
        <v>451</v>
      </c>
      <c r="M96" s="14"/>
    </row>
    <row r="97" spans="1:13" ht="19.899999999999999" customHeight="1">
      <c r="A97" s="110"/>
      <c r="B97" s="115"/>
      <c r="C97" s="115"/>
      <c r="D97" s="116"/>
      <c r="E97" s="10" t="s">
        <v>508</v>
      </c>
      <c r="F97" s="10" t="s">
        <v>418</v>
      </c>
      <c r="G97" s="10" t="s">
        <v>419</v>
      </c>
      <c r="H97" s="10" t="s">
        <v>512</v>
      </c>
      <c r="I97" s="10" t="s">
        <v>448</v>
      </c>
      <c r="J97" s="38" t="s">
        <v>511</v>
      </c>
      <c r="K97" s="38" t="s">
        <v>513</v>
      </c>
      <c r="L97" s="38" t="s">
        <v>451</v>
      </c>
      <c r="M97" s="14"/>
    </row>
    <row r="98" spans="1:13" ht="19.899999999999999" customHeight="1">
      <c r="A98" s="110"/>
      <c r="B98" s="115"/>
      <c r="C98" s="115"/>
      <c r="D98" s="116"/>
      <c r="E98" s="10" t="s">
        <v>508</v>
      </c>
      <c r="F98" s="10" t="s">
        <v>418</v>
      </c>
      <c r="G98" s="10" t="s">
        <v>439</v>
      </c>
      <c r="H98" s="10" t="s">
        <v>510</v>
      </c>
      <c r="I98" s="10" t="s">
        <v>448</v>
      </c>
      <c r="J98" s="38" t="s">
        <v>511</v>
      </c>
      <c r="K98" s="38" t="s">
        <v>423</v>
      </c>
      <c r="L98" s="38" t="s">
        <v>428</v>
      </c>
      <c r="M98" s="14"/>
    </row>
    <row r="99" spans="1:13" ht="19.899999999999999" customHeight="1">
      <c r="A99" s="110"/>
      <c r="B99" s="114" t="s">
        <v>519</v>
      </c>
      <c r="C99" s="114" t="s">
        <v>266</v>
      </c>
      <c r="D99" s="116">
        <v>2.7</v>
      </c>
      <c r="E99" s="10" t="s">
        <v>508</v>
      </c>
      <c r="F99" s="10" t="s">
        <v>418</v>
      </c>
      <c r="G99" s="10" t="s">
        <v>419</v>
      </c>
      <c r="H99" s="10" t="s">
        <v>512</v>
      </c>
      <c r="I99" s="10" t="s">
        <v>448</v>
      </c>
      <c r="J99" s="38" t="s">
        <v>511</v>
      </c>
      <c r="K99" s="38" t="s">
        <v>513</v>
      </c>
      <c r="L99" s="38" t="s">
        <v>451</v>
      </c>
      <c r="M99" s="14"/>
    </row>
    <row r="100" spans="1:13" ht="19.899999999999999" customHeight="1">
      <c r="A100" s="110"/>
      <c r="B100" s="115"/>
      <c r="C100" s="115"/>
      <c r="D100" s="116"/>
      <c r="E100" s="10" t="s">
        <v>508</v>
      </c>
      <c r="F100" s="10" t="s">
        <v>425</v>
      </c>
      <c r="G100" s="10" t="s">
        <v>509</v>
      </c>
      <c r="H100" s="10" t="s">
        <v>671</v>
      </c>
      <c r="I100" s="10" t="s">
        <v>448</v>
      </c>
      <c r="J100" s="38" t="s">
        <v>422</v>
      </c>
      <c r="K100" s="38" t="s">
        <v>423</v>
      </c>
      <c r="L100" s="38" t="s">
        <v>451</v>
      </c>
      <c r="M100" s="14"/>
    </row>
    <row r="101" spans="1:13" ht="19.899999999999999" customHeight="1">
      <c r="A101" s="110"/>
      <c r="B101" s="115"/>
      <c r="C101" s="115"/>
      <c r="D101" s="116"/>
      <c r="E101" s="10" t="s">
        <v>508</v>
      </c>
      <c r="F101" s="10" t="s">
        <v>418</v>
      </c>
      <c r="G101" s="10" t="s">
        <v>439</v>
      </c>
      <c r="H101" s="10" t="s">
        <v>510</v>
      </c>
      <c r="I101" s="10" t="s">
        <v>448</v>
      </c>
      <c r="J101" s="38" t="s">
        <v>511</v>
      </c>
      <c r="K101" s="38" t="s">
        <v>423</v>
      </c>
      <c r="L101" s="38" t="s">
        <v>428</v>
      </c>
      <c r="M101" s="14"/>
    </row>
    <row r="102" spans="1:13" ht="19.899999999999999" customHeight="1">
      <c r="A102" s="110"/>
      <c r="B102" s="115"/>
      <c r="C102" s="115"/>
      <c r="D102" s="116"/>
      <c r="E102" s="10" t="s">
        <v>508</v>
      </c>
      <c r="F102" s="10" t="s">
        <v>425</v>
      </c>
      <c r="G102" s="10" t="s">
        <v>426</v>
      </c>
      <c r="H102" s="10" t="s">
        <v>514</v>
      </c>
      <c r="I102" s="10" t="s">
        <v>421</v>
      </c>
      <c r="J102" s="38" t="s">
        <v>422</v>
      </c>
      <c r="K102" s="38" t="s">
        <v>423</v>
      </c>
      <c r="L102" s="38" t="s">
        <v>451</v>
      </c>
      <c r="M102" s="14"/>
    </row>
    <row r="103" spans="1:13" ht="19.899999999999999" customHeight="1">
      <c r="A103" s="110"/>
      <c r="B103" s="114" t="s">
        <v>375</v>
      </c>
      <c r="C103" s="114" t="s">
        <v>266</v>
      </c>
      <c r="D103" s="116">
        <v>455</v>
      </c>
      <c r="E103" s="10" t="s">
        <v>520</v>
      </c>
      <c r="F103" s="10" t="s">
        <v>425</v>
      </c>
      <c r="G103" s="10" t="s">
        <v>426</v>
      </c>
      <c r="H103" s="10" t="s">
        <v>521</v>
      </c>
      <c r="I103" s="10" t="s">
        <v>454</v>
      </c>
      <c r="J103" s="38" t="s">
        <v>455</v>
      </c>
      <c r="K103" s="38"/>
      <c r="L103" s="38" t="s">
        <v>451</v>
      </c>
      <c r="M103" s="14"/>
    </row>
    <row r="104" spans="1:13" ht="19.899999999999999" customHeight="1">
      <c r="A104" s="110"/>
      <c r="B104" s="115"/>
      <c r="C104" s="115"/>
      <c r="D104" s="116"/>
      <c r="E104" s="10" t="s">
        <v>520</v>
      </c>
      <c r="F104" s="10" t="s">
        <v>418</v>
      </c>
      <c r="G104" s="10" t="s">
        <v>452</v>
      </c>
      <c r="H104" s="10" t="s">
        <v>522</v>
      </c>
      <c r="I104" s="10" t="s">
        <v>454</v>
      </c>
      <c r="J104" s="38" t="s">
        <v>455</v>
      </c>
      <c r="K104" s="38"/>
      <c r="L104" s="38" t="s">
        <v>441</v>
      </c>
      <c r="M104" s="14"/>
    </row>
    <row r="105" spans="1:13" ht="19.899999999999999" customHeight="1">
      <c r="A105" s="110"/>
      <c r="B105" s="115"/>
      <c r="C105" s="115"/>
      <c r="D105" s="116"/>
      <c r="E105" s="10" t="s">
        <v>520</v>
      </c>
      <c r="F105" s="10" t="s">
        <v>418</v>
      </c>
      <c r="G105" s="10" t="s">
        <v>439</v>
      </c>
      <c r="H105" s="10" t="s">
        <v>464</v>
      </c>
      <c r="I105" s="10" t="s">
        <v>421</v>
      </c>
      <c r="J105" s="38" t="s">
        <v>422</v>
      </c>
      <c r="K105" s="38" t="s">
        <v>423</v>
      </c>
      <c r="L105" s="38" t="s">
        <v>441</v>
      </c>
      <c r="M105" s="14"/>
    </row>
    <row r="106" spans="1:13" ht="19.899999999999999" customHeight="1">
      <c r="A106" s="110"/>
      <c r="B106" s="115"/>
      <c r="C106" s="115"/>
      <c r="D106" s="116"/>
      <c r="E106" s="10" t="s">
        <v>520</v>
      </c>
      <c r="F106" s="10" t="s">
        <v>418</v>
      </c>
      <c r="G106" s="10" t="s">
        <v>419</v>
      </c>
      <c r="H106" s="10" t="s">
        <v>523</v>
      </c>
      <c r="I106" s="10" t="s">
        <v>448</v>
      </c>
      <c r="J106" s="38" t="s">
        <v>524</v>
      </c>
      <c r="K106" s="38" t="s">
        <v>459</v>
      </c>
      <c r="L106" s="38" t="s">
        <v>451</v>
      </c>
      <c r="M106" s="14"/>
    </row>
    <row r="107" spans="1:13" ht="19.899999999999999" customHeight="1">
      <c r="A107" s="110"/>
      <c r="B107" s="115"/>
      <c r="C107" s="115"/>
      <c r="D107" s="116"/>
      <c r="E107" s="10" t="s">
        <v>520</v>
      </c>
      <c r="F107" s="10" t="s">
        <v>442</v>
      </c>
      <c r="G107" s="10" t="s">
        <v>443</v>
      </c>
      <c r="H107" s="10" t="s">
        <v>444</v>
      </c>
      <c r="I107" s="10" t="s">
        <v>462</v>
      </c>
      <c r="J107" s="38" t="s">
        <v>463</v>
      </c>
      <c r="K107" s="38" t="s">
        <v>423</v>
      </c>
      <c r="L107" s="38" t="s">
        <v>441</v>
      </c>
      <c r="M107" s="14"/>
    </row>
    <row r="108" spans="1:13" ht="19.899999999999999" customHeight="1">
      <c r="A108" s="110"/>
      <c r="B108" s="115"/>
      <c r="C108" s="115"/>
      <c r="D108" s="116"/>
      <c r="E108" s="10" t="s">
        <v>520</v>
      </c>
      <c r="F108" s="10" t="s">
        <v>445</v>
      </c>
      <c r="G108" s="10" t="s">
        <v>446</v>
      </c>
      <c r="H108" s="10" t="s">
        <v>447</v>
      </c>
      <c r="I108" s="10" t="s">
        <v>448</v>
      </c>
      <c r="J108" s="38" t="s">
        <v>525</v>
      </c>
      <c r="K108" s="38" t="s">
        <v>450</v>
      </c>
      <c r="L108" s="38" t="s">
        <v>451</v>
      </c>
      <c r="M108" s="14"/>
    </row>
    <row r="109" spans="1:13" ht="19.899999999999999" customHeight="1">
      <c r="A109" s="110"/>
      <c r="B109" s="114" t="s">
        <v>376</v>
      </c>
      <c r="C109" s="114" t="s">
        <v>266</v>
      </c>
      <c r="D109" s="116">
        <v>3</v>
      </c>
      <c r="E109" s="10" t="s">
        <v>526</v>
      </c>
      <c r="F109" s="10" t="s">
        <v>442</v>
      </c>
      <c r="G109" s="10" t="s">
        <v>443</v>
      </c>
      <c r="H109" s="10" t="s">
        <v>444</v>
      </c>
      <c r="I109" s="10" t="s">
        <v>462</v>
      </c>
      <c r="J109" s="38" t="s">
        <v>463</v>
      </c>
      <c r="K109" s="38" t="s">
        <v>423</v>
      </c>
      <c r="L109" s="38" t="s">
        <v>441</v>
      </c>
      <c r="M109" s="14"/>
    </row>
    <row r="110" spans="1:13" ht="19.899999999999999" customHeight="1">
      <c r="A110" s="110"/>
      <c r="B110" s="115"/>
      <c r="C110" s="115"/>
      <c r="D110" s="116"/>
      <c r="E110" s="10" t="s">
        <v>526</v>
      </c>
      <c r="F110" s="10" t="s">
        <v>418</v>
      </c>
      <c r="G110" s="10" t="s">
        <v>452</v>
      </c>
      <c r="H110" s="10" t="s">
        <v>527</v>
      </c>
      <c r="I110" s="10" t="s">
        <v>454</v>
      </c>
      <c r="J110" s="38" t="s">
        <v>455</v>
      </c>
      <c r="K110" s="38"/>
      <c r="L110" s="38" t="s">
        <v>441</v>
      </c>
      <c r="M110" s="14"/>
    </row>
    <row r="111" spans="1:13" ht="19.899999999999999" customHeight="1">
      <c r="A111" s="110"/>
      <c r="B111" s="115"/>
      <c r="C111" s="115"/>
      <c r="D111" s="116"/>
      <c r="E111" s="10" t="s">
        <v>526</v>
      </c>
      <c r="F111" s="10" t="s">
        <v>418</v>
      </c>
      <c r="G111" s="10" t="s">
        <v>419</v>
      </c>
      <c r="H111" s="10" t="s">
        <v>528</v>
      </c>
      <c r="I111" s="10" t="s">
        <v>448</v>
      </c>
      <c r="J111" s="38" t="s">
        <v>529</v>
      </c>
      <c r="K111" s="38" t="s">
        <v>459</v>
      </c>
      <c r="L111" s="38" t="s">
        <v>451</v>
      </c>
      <c r="M111" s="14"/>
    </row>
    <row r="112" spans="1:13" ht="19.899999999999999" customHeight="1">
      <c r="A112" s="110"/>
      <c r="B112" s="115"/>
      <c r="C112" s="115"/>
      <c r="D112" s="116"/>
      <c r="E112" s="10" t="s">
        <v>526</v>
      </c>
      <c r="F112" s="10" t="s">
        <v>418</v>
      </c>
      <c r="G112" s="10" t="s">
        <v>439</v>
      </c>
      <c r="H112" s="10" t="s">
        <v>530</v>
      </c>
      <c r="I112" s="10" t="s">
        <v>421</v>
      </c>
      <c r="J112" s="38" t="s">
        <v>422</v>
      </c>
      <c r="K112" s="38" t="s">
        <v>423</v>
      </c>
      <c r="L112" s="38" t="s">
        <v>441</v>
      </c>
      <c r="M112" s="14"/>
    </row>
    <row r="113" spans="1:13" ht="19.899999999999999" customHeight="1">
      <c r="A113" s="110"/>
      <c r="B113" s="115"/>
      <c r="C113" s="115"/>
      <c r="D113" s="116"/>
      <c r="E113" s="10" t="s">
        <v>526</v>
      </c>
      <c r="F113" s="10" t="s">
        <v>445</v>
      </c>
      <c r="G113" s="10" t="s">
        <v>446</v>
      </c>
      <c r="H113" s="10" t="s">
        <v>447</v>
      </c>
      <c r="I113" s="10" t="s">
        <v>448</v>
      </c>
      <c r="J113" s="38" t="s">
        <v>531</v>
      </c>
      <c r="K113" s="38" t="s">
        <v>450</v>
      </c>
      <c r="L113" s="38" t="s">
        <v>451</v>
      </c>
      <c r="M113" s="14"/>
    </row>
    <row r="114" spans="1:13" ht="19.899999999999999" customHeight="1">
      <c r="A114" s="110"/>
      <c r="B114" s="115"/>
      <c r="C114" s="115"/>
      <c r="D114" s="116"/>
      <c r="E114" s="10" t="s">
        <v>526</v>
      </c>
      <c r="F114" s="10" t="s">
        <v>425</v>
      </c>
      <c r="G114" s="10" t="s">
        <v>426</v>
      </c>
      <c r="H114" s="10" t="s">
        <v>532</v>
      </c>
      <c r="I114" s="10" t="s">
        <v>421</v>
      </c>
      <c r="J114" s="38" t="s">
        <v>422</v>
      </c>
      <c r="K114" s="38" t="s">
        <v>423</v>
      </c>
      <c r="L114" s="38" t="s">
        <v>451</v>
      </c>
      <c r="M114" s="14"/>
    </row>
    <row r="115" spans="1:13" ht="19.899999999999999" customHeight="1">
      <c r="A115" s="110"/>
      <c r="B115" s="114" t="s">
        <v>377</v>
      </c>
      <c r="C115" s="114" t="s">
        <v>266</v>
      </c>
      <c r="D115" s="116">
        <v>4</v>
      </c>
      <c r="E115" s="10" t="s">
        <v>533</v>
      </c>
      <c r="F115" s="10" t="s">
        <v>442</v>
      </c>
      <c r="G115" s="10" t="s">
        <v>443</v>
      </c>
      <c r="H115" s="10" t="s">
        <v>444</v>
      </c>
      <c r="I115" s="10" t="s">
        <v>462</v>
      </c>
      <c r="J115" s="38" t="s">
        <v>463</v>
      </c>
      <c r="K115" s="38" t="s">
        <v>423</v>
      </c>
      <c r="L115" s="38" t="s">
        <v>441</v>
      </c>
      <c r="M115" s="14"/>
    </row>
    <row r="116" spans="1:13" ht="19.899999999999999" customHeight="1">
      <c r="A116" s="110"/>
      <c r="B116" s="115"/>
      <c r="C116" s="115"/>
      <c r="D116" s="116"/>
      <c r="E116" s="10" t="s">
        <v>533</v>
      </c>
      <c r="F116" s="10" t="s">
        <v>425</v>
      </c>
      <c r="G116" s="10" t="s">
        <v>426</v>
      </c>
      <c r="H116" s="10" t="s">
        <v>534</v>
      </c>
      <c r="I116" s="10" t="s">
        <v>454</v>
      </c>
      <c r="J116" s="38" t="s">
        <v>455</v>
      </c>
      <c r="K116" s="38"/>
      <c r="L116" s="38" t="s">
        <v>451</v>
      </c>
      <c r="M116" s="14"/>
    </row>
    <row r="117" spans="1:13" ht="19.899999999999999" customHeight="1">
      <c r="A117" s="110"/>
      <c r="B117" s="115"/>
      <c r="C117" s="115"/>
      <c r="D117" s="116"/>
      <c r="E117" s="10" t="s">
        <v>533</v>
      </c>
      <c r="F117" s="10" t="s">
        <v>445</v>
      </c>
      <c r="G117" s="10" t="s">
        <v>446</v>
      </c>
      <c r="H117" s="10" t="s">
        <v>447</v>
      </c>
      <c r="I117" s="10" t="s">
        <v>448</v>
      </c>
      <c r="J117" s="38" t="s">
        <v>535</v>
      </c>
      <c r="K117" s="38" t="s">
        <v>450</v>
      </c>
      <c r="L117" s="38" t="s">
        <v>451</v>
      </c>
      <c r="M117" s="14"/>
    </row>
    <row r="118" spans="1:13" ht="19.899999999999999" customHeight="1">
      <c r="A118" s="110"/>
      <c r="B118" s="115"/>
      <c r="C118" s="115"/>
      <c r="D118" s="116"/>
      <c r="E118" s="10" t="s">
        <v>533</v>
      </c>
      <c r="F118" s="10" t="s">
        <v>418</v>
      </c>
      <c r="G118" s="10" t="s">
        <v>419</v>
      </c>
      <c r="H118" s="10" t="s">
        <v>457</v>
      </c>
      <c r="I118" s="10" t="s">
        <v>448</v>
      </c>
      <c r="J118" s="38" t="s">
        <v>441</v>
      </c>
      <c r="K118" s="38" t="s">
        <v>459</v>
      </c>
      <c r="L118" s="38" t="s">
        <v>451</v>
      </c>
      <c r="M118" s="14"/>
    </row>
    <row r="119" spans="1:13" ht="19.899999999999999" customHeight="1">
      <c r="A119" s="110"/>
      <c r="B119" s="115"/>
      <c r="C119" s="115"/>
      <c r="D119" s="116"/>
      <c r="E119" s="10" t="s">
        <v>533</v>
      </c>
      <c r="F119" s="10" t="s">
        <v>418</v>
      </c>
      <c r="G119" s="10" t="s">
        <v>452</v>
      </c>
      <c r="H119" s="10" t="s">
        <v>495</v>
      </c>
      <c r="I119" s="10" t="s">
        <v>454</v>
      </c>
      <c r="J119" s="38" t="s">
        <v>455</v>
      </c>
      <c r="K119" s="38"/>
      <c r="L119" s="38" t="s">
        <v>441</v>
      </c>
      <c r="M119" s="14"/>
    </row>
    <row r="120" spans="1:13" ht="19.899999999999999" customHeight="1">
      <c r="A120" s="110"/>
      <c r="B120" s="115"/>
      <c r="C120" s="115"/>
      <c r="D120" s="116"/>
      <c r="E120" s="10" t="s">
        <v>533</v>
      </c>
      <c r="F120" s="10" t="s">
        <v>418</v>
      </c>
      <c r="G120" s="10" t="s">
        <v>439</v>
      </c>
      <c r="H120" s="10" t="s">
        <v>496</v>
      </c>
      <c r="I120" s="10" t="s">
        <v>421</v>
      </c>
      <c r="J120" s="38" t="s">
        <v>422</v>
      </c>
      <c r="K120" s="38" t="s">
        <v>423</v>
      </c>
      <c r="L120" s="38" t="s">
        <v>441</v>
      </c>
      <c r="M120" s="14"/>
    </row>
    <row r="121" spans="1:13" ht="19.899999999999999" customHeight="1">
      <c r="A121" s="110"/>
      <c r="B121" s="114" t="s">
        <v>378</v>
      </c>
      <c r="C121" s="114" t="s">
        <v>266</v>
      </c>
      <c r="D121" s="116">
        <v>6</v>
      </c>
      <c r="E121" s="10" t="s">
        <v>536</v>
      </c>
      <c r="F121" s="10" t="s">
        <v>418</v>
      </c>
      <c r="G121" s="10" t="s">
        <v>439</v>
      </c>
      <c r="H121" s="10" t="s">
        <v>530</v>
      </c>
      <c r="I121" s="10" t="s">
        <v>421</v>
      </c>
      <c r="J121" s="38" t="s">
        <v>422</v>
      </c>
      <c r="K121" s="38" t="s">
        <v>423</v>
      </c>
      <c r="L121" s="38" t="s">
        <v>441</v>
      </c>
      <c r="M121" s="14"/>
    </row>
    <row r="122" spans="1:13" ht="19.899999999999999" customHeight="1">
      <c r="A122" s="110"/>
      <c r="B122" s="115"/>
      <c r="C122" s="115"/>
      <c r="D122" s="116"/>
      <c r="E122" s="10" t="s">
        <v>536</v>
      </c>
      <c r="F122" s="10" t="s">
        <v>425</v>
      </c>
      <c r="G122" s="10" t="s">
        <v>426</v>
      </c>
      <c r="H122" s="10" t="s">
        <v>537</v>
      </c>
      <c r="I122" s="10" t="s">
        <v>454</v>
      </c>
      <c r="J122" s="38" t="s">
        <v>455</v>
      </c>
      <c r="K122" s="38"/>
      <c r="L122" s="38" t="s">
        <v>451</v>
      </c>
      <c r="M122" s="14"/>
    </row>
    <row r="123" spans="1:13" ht="19.899999999999999" customHeight="1">
      <c r="A123" s="110"/>
      <c r="B123" s="115"/>
      <c r="C123" s="115"/>
      <c r="D123" s="116"/>
      <c r="E123" s="10" t="s">
        <v>536</v>
      </c>
      <c r="F123" s="10" t="s">
        <v>418</v>
      </c>
      <c r="G123" s="10" t="s">
        <v>452</v>
      </c>
      <c r="H123" s="10" t="s">
        <v>527</v>
      </c>
      <c r="I123" s="10" t="s">
        <v>454</v>
      </c>
      <c r="J123" s="38" t="s">
        <v>455</v>
      </c>
      <c r="K123" s="38"/>
      <c r="L123" s="38" t="s">
        <v>441</v>
      </c>
      <c r="M123" s="14"/>
    </row>
    <row r="124" spans="1:13" ht="19.899999999999999" customHeight="1">
      <c r="A124" s="110"/>
      <c r="B124" s="115"/>
      <c r="C124" s="115"/>
      <c r="D124" s="116"/>
      <c r="E124" s="10" t="s">
        <v>536</v>
      </c>
      <c r="F124" s="10" t="s">
        <v>445</v>
      </c>
      <c r="G124" s="10" t="s">
        <v>446</v>
      </c>
      <c r="H124" s="10" t="s">
        <v>447</v>
      </c>
      <c r="I124" s="10" t="s">
        <v>448</v>
      </c>
      <c r="J124" s="38" t="s">
        <v>538</v>
      </c>
      <c r="K124" s="38" t="s">
        <v>450</v>
      </c>
      <c r="L124" s="38" t="s">
        <v>451</v>
      </c>
      <c r="M124" s="14"/>
    </row>
    <row r="125" spans="1:13" ht="19.899999999999999" customHeight="1">
      <c r="A125" s="110"/>
      <c r="B125" s="115"/>
      <c r="C125" s="115"/>
      <c r="D125" s="116"/>
      <c r="E125" s="10" t="s">
        <v>536</v>
      </c>
      <c r="F125" s="10" t="s">
        <v>418</v>
      </c>
      <c r="G125" s="10" t="s">
        <v>419</v>
      </c>
      <c r="H125" s="10" t="s">
        <v>539</v>
      </c>
      <c r="I125" s="10" t="s">
        <v>448</v>
      </c>
      <c r="J125" s="38" t="s">
        <v>540</v>
      </c>
      <c r="K125" s="38" t="s">
        <v>459</v>
      </c>
      <c r="L125" s="38" t="s">
        <v>451</v>
      </c>
      <c r="M125" s="14"/>
    </row>
    <row r="126" spans="1:13" ht="19.899999999999999" customHeight="1">
      <c r="A126" s="110"/>
      <c r="B126" s="115"/>
      <c r="C126" s="115"/>
      <c r="D126" s="116"/>
      <c r="E126" s="10" t="s">
        <v>536</v>
      </c>
      <c r="F126" s="10" t="s">
        <v>442</v>
      </c>
      <c r="G126" s="10" t="s">
        <v>443</v>
      </c>
      <c r="H126" s="10" t="s">
        <v>444</v>
      </c>
      <c r="I126" s="10" t="s">
        <v>462</v>
      </c>
      <c r="J126" s="38" t="s">
        <v>463</v>
      </c>
      <c r="K126" s="38" t="s">
        <v>423</v>
      </c>
      <c r="L126" s="38" t="s">
        <v>441</v>
      </c>
      <c r="M126" s="14"/>
    </row>
    <row r="127" spans="1:13" ht="19.899999999999999" customHeight="1">
      <c r="A127" s="110"/>
      <c r="B127" s="114" t="s">
        <v>379</v>
      </c>
      <c r="C127" s="114" t="s">
        <v>266</v>
      </c>
      <c r="D127" s="116">
        <v>10.220000000000001</v>
      </c>
      <c r="E127" s="10" t="s">
        <v>541</v>
      </c>
      <c r="F127" s="10" t="s">
        <v>418</v>
      </c>
      <c r="G127" s="10" t="s">
        <v>439</v>
      </c>
      <c r="H127" s="10" t="s">
        <v>530</v>
      </c>
      <c r="I127" s="10" t="s">
        <v>421</v>
      </c>
      <c r="J127" s="38" t="s">
        <v>422</v>
      </c>
      <c r="K127" s="38" t="s">
        <v>423</v>
      </c>
      <c r="L127" s="38" t="s">
        <v>441</v>
      </c>
      <c r="M127" s="14"/>
    </row>
    <row r="128" spans="1:13" ht="19.899999999999999" customHeight="1">
      <c r="A128" s="110"/>
      <c r="B128" s="115"/>
      <c r="C128" s="115"/>
      <c r="D128" s="116"/>
      <c r="E128" s="10" t="s">
        <v>541</v>
      </c>
      <c r="F128" s="10" t="s">
        <v>425</v>
      </c>
      <c r="G128" s="10" t="s">
        <v>426</v>
      </c>
      <c r="H128" s="10" t="s">
        <v>542</v>
      </c>
      <c r="I128" s="10" t="s">
        <v>454</v>
      </c>
      <c r="J128" s="38" t="s">
        <v>455</v>
      </c>
      <c r="K128" s="38" t="s">
        <v>423</v>
      </c>
      <c r="L128" s="38" t="s">
        <v>451</v>
      </c>
      <c r="M128" s="14"/>
    </row>
    <row r="129" spans="1:13" ht="19.899999999999999" customHeight="1">
      <c r="A129" s="110"/>
      <c r="B129" s="115"/>
      <c r="C129" s="115"/>
      <c r="D129" s="116"/>
      <c r="E129" s="10" t="s">
        <v>541</v>
      </c>
      <c r="F129" s="10" t="s">
        <v>445</v>
      </c>
      <c r="G129" s="10" t="s">
        <v>446</v>
      </c>
      <c r="H129" s="10" t="s">
        <v>447</v>
      </c>
      <c r="I129" s="10" t="s">
        <v>448</v>
      </c>
      <c r="J129" s="38" t="s">
        <v>543</v>
      </c>
      <c r="K129" s="38" t="s">
        <v>450</v>
      </c>
      <c r="L129" s="38" t="s">
        <v>451</v>
      </c>
      <c r="M129" s="14"/>
    </row>
    <row r="130" spans="1:13" ht="19.899999999999999" customHeight="1">
      <c r="A130" s="110"/>
      <c r="B130" s="115"/>
      <c r="C130" s="115"/>
      <c r="D130" s="116"/>
      <c r="E130" s="10" t="s">
        <v>541</v>
      </c>
      <c r="F130" s="10" t="s">
        <v>418</v>
      </c>
      <c r="G130" s="10" t="s">
        <v>452</v>
      </c>
      <c r="H130" s="10" t="s">
        <v>527</v>
      </c>
      <c r="I130" s="10" t="s">
        <v>454</v>
      </c>
      <c r="J130" s="38" t="s">
        <v>455</v>
      </c>
      <c r="K130" s="38"/>
      <c r="L130" s="38" t="s">
        <v>441</v>
      </c>
      <c r="M130" s="14"/>
    </row>
    <row r="131" spans="1:13" ht="19.899999999999999" customHeight="1">
      <c r="A131" s="110"/>
      <c r="B131" s="115"/>
      <c r="C131" s="115"/>
      <c r="D131" s="116"/>
      <c r="E131" s="10" t="s">
        <v>541</v>
      </c>
      <c r="F131" s="10" t="s">
        <v>442</v>
      </c>
      <c r="G131" s="10" t="s">
        <v>443</v>
      </c>
      <c r="H131" s="10" t="s">
        <v>444</v>
      </c>
      <c r="I131" s="10" t="s">
        <v>448</v>
      </c>
      <c r="J131" s="38" t="s">
        <v>463</v>
      </c>
      <c r="K131" s="38" t="s">
        <v>423</v>
      </c>
      <c r="L131" s="38" t="s">
        <v>441</v>
      </c>
      <c r="M131" s="14"/>
    </row>
    <row r="132" spans="1:13" ht="19.899999999999999" customHeight="1">
      <c r="A132" s="110"/>
      <c r="B132" s="115"/>
      <c r="C132" s="115"/>
      <c r="D132" s="116"/>
      <c r="E132" s="10" t="s">
        <v>541</v>
      </c>
      <c r="F132" s="10" t="s">
        <v>418</v>
      </c>
      <c r="G132" s="10" t="s">
        <v>419</v>
      </c>
      <c r="H132" s="10" t="s">
        <v>457</v>
      </c>
      <c r="I132" s="10" t="s">
        <v>448</v>
      </c>
      <c r="J132" s="38" t="s">
        <v>544</v>
      </c>
      <c r="K132" s="38" t="s">
        <v>459</v>
      </c>
      <c r="L132" s="38" t="s">
        <v>451</v>
      </c>
      <c r="M132" s="14"/>
    </row>
    <row r="133" spans="1:13" ht="19.899999999999999" customHeight="1">
      <c r="A133" s="110"/>
      <c r="B133" s="114" t="s">
        <v>380</v>
      </c>
      <c r="C133" s="114" t="s">
        <v>266</v>
      </c>
      <c r="D133" s="116">
        <v>1016.8</v>
      </c>
      <c r="E133" s="10" t="s">
        <v>545</v>
      </c>
      <c r="F133" s="10" t="s">
        <v>418</v>
      </c>
      <c r="G133" s="10" t="s">
        <v>419</v>
      </c>
      <c r="H133" s="10" t="s">
        <v>457</v>
      </c>
      <c r="I133" s="10" t="s">
        <v>448</v>
      </c>
      <c r="J133" s="38" t="s">
        <v>546</v>
      </c>
      <c r="K133" s="38" t="s">
        <v>547</v>
      </c>
      <c r="L133" s="38" t="s">
        <v>451</v>
      </c>
      <c r="M133" s="14"/>
    </row>
    <row r="134" spans="1:13" ht="19.899999999999999" customHeight="1">
      <c r="A134" s="110"/>
      <c r="B134" s="115"/>
      <c r="C134" s="115"/>
      <c r="D134" s="116"/>
      <c r="E134" s="10" t="s">
        <v>545</v>
      </c>
      <c r="F134" s="10" t="s">
        <v>445</v>
      </c>
      <c r="G134" s="10" t="s">
        <v>446</v>
      </c>
      <c r="H134" s="10" t="s">
        <v>447</v>
      </c>
      <c r="I134" s="10" t="s">
        <v>448</v>
      </c>
      <c r="J134" s="38" t="s">
        <v>548</v>
      </c>
      <c r="K134" s="38" t="s">
        <v>450</v>
      </c>
      <c r="L134" s="38" t="s">
        <v>451</v>
      </c>
      <c r="M134" s="14"/>
    </row>
    <row r="135" spans="1:13" ht="19.899999999999999" customHeight="1">
      <c r="A135" s="110"/>
      <c r="B135" s="115"/>
      <c r="C135" s="115"/>
      <c r="D135" s="116"/>
      <c r="E135" s="10" t="s">
        <v>545</v>
      </c>
      <c r="F135" s="10" t="s">
        <v>418</v>
      </c>
      <c r="G135" s="10" t="s">
        <v>439</v>
      </c>
      <c r="H135" s="10" t="s">
        <v>496</v>
      </c>
      <c r="I135" s="10" t="s">
        <v>421</v>
      </c>
      <c r="J135" s="38" t="s">
        <v>422</v>
      </c>
      <c r="K135" s="38" t="s">
        <v>423</v>
      </c>
      <c r="L135" s="38" t="s">
        <v>441</v>
      </c>
      <c r="M135" s="14"/>
    </row>
    <row r="136" spans="1:13" ht="19.899999999999999" customHeight="1">
      <c r="A136" s="110"/>
      <c r="B136" s="115"/>
      <c r="C136" s="115"/>
      <c r="D136" s="116"/>
      <c r="E136" s="10" t="s">
        <v>545</v>
      </c>
      <c r="F136" s="10" t="s">
        <v>442</v>
      </c>
      <c r="G136" s="10" t="s">
        <v>443</v>
      </c>
      <c r="H136" s="10" t="s">
        <v>501</v>
      </c>
      <c r="I136" s="10" t="s">
        <v>462</v>
      </c>
      <c r="J136" s="38" t="s">
        <v>463</v>
      </c>
      <c r="K136" s="38" t="s">
        <v>423</v>
      </c>
      <c r="L136" s="38" t="s">
        <v>441</v>
      </c>
      <c r="M136" s="14"/>
    </row>
    <row r="137" spans="1:13" ht="19.899999999999999" customHeight="1">
      <c r="A137" s="110"/>
      <c r="B137" s="115"/>
      <c r="C137" s="115"/>
      <c r="D137" s="116"/>
      <c r="E137" s="10" t="s">
        <v>545</v>
      </c>
      <c r="F137" s="10" t="s">
        <v>418</v>
      </c>
      <c r="G137" s="10" t="s">
        <v>452</v>
      </c>
      <c r="H137" s="10" t="s">
        <v>495</v>
      </c>
      <c r="I137" s="10" t="s">
        <v>454</v>
      </c>
      <c r="J137" s="38" t="s">
        <v>455</v>
      </c>
      <c r="K137" s="38"/>
      <c r="L137" s="38" t="s">
        <v>441</v>
      </c>
      <c r="M137" s="14"/>
    </row>
    <row r="138" spans="1:13" ht="19.899999999999999" customHeight="1">
      <c r="A138" s="110"/>
      <c r="B138" s="115"/>
      <c r="C138" s="115"/>
      <c r="D138" s="116"/>
      <c r="E138" s="10" t="s">
        <v>545</v>
      </c>
      <c r="F138" s="10" t="s">
        <v>425</v>
      </c>
      <c r="G138" s="10" t="s">
        <v>426</v>
      </c>
      <c r="H138" s="10" t="s">
        <v>549</v>
      </c>
      <c r="I138" s="10" t="s">
        <v>454</v>
      </c>
      <c r="J138" s="38" t="s">
        <v>455</v>
      </c>
      <c r="K138" s="38"/>
      <c r="L138" s="38" t="s">
        <v>451</v>
      </c>
      <c r="M138" s="14"/>
    </row>
    <row r="139" spans="1:13" ht="19.899999999999999" customHeight="1">
      <c r="A139" s="110"/>
      <c r="B139" s="114" t="s">
        <v>381</v>
      </c>
      <c r="C139" s="114" t="s">
        <v>266</v>
      </c>
      <c r="D139" s="116">
        <v>48.05</v>
      </c>
      <c r="E139" s="10" t="s">
        <v>550</v>
      </c>
      <c r="F139" s="10" t="s">
        <v>418</v>
      </c>
      <c r="G139" s="10" t="s">
        <v>419</v>
      </c>
      <c r="H139" s="10" t="s">
        <v>457</v>
      </c>
      <c r="I139" s="10" t="s">
        <v>448</v>
      </c>
      <c r="J139" s="38" t="s">
        <v>551</v>
      </c>
      <c r="K139" s="38" t="s">
        <v>459</v>
      </c>
      <c r="L139" s="38" t="s">
        <v>451</v>
      </c>
      <c r="M139" s="14"/>
    </row>
    <row r="140" spans="1:13" ht="19.899999999999999" customHeight="1">
      <c r="A140" s="110"/>
      <c r="B140" s="115"/>
      <c r="C140" s="115"/>
      <c r="D140" s="116"/>
      <c r="E140" s="10" t="s">
        <v>550</v>
      </c>
      <c r="F140" s="10" t="s">
        <v>442</v>
      </c>
      <c r="G140" s="10" t="s">
        <v>443</v>
      </c>
      <c r="H140" s="10" t="s">
        <v>444</v>
      </c>
      <c r="I140" s="10" t="s">
        <v>462</v>
      </c>
      <c r="J140" s="38" t="s">
        <v>463</v>
      </c>
      <c r="K140" s="38" t="s">
        <v>423</v>
      </c>
      <c r="L140" s="38" t="s">
        <v>441</v>
      </c>
      <c r="M140" s="14"/>
    </row>
    <row r="141" spans="1:13" ht="19.899999999999999" customHeight="1">
      <c r="A141" s="110"/>
      <c r="B141" s="115"/>
      <c r="C141" s="115"/>
      <c r="D141" s="116"/>
      <c r="E141" s="10" t="s">
        <v>550</v>
      </c>
      <c r="F141" s="10" t="s">
        <v>418</v>
      </c>
      <c r="G141" s="10" t="s">
        <v>452</v>
      </c>
      <c r="H141" s="10" t="s">
        <v>453</v>
      </c>
      <c r="I141" s="10" t="s">
        <v>454</v>
      </c>
      <c r="J141" s="38" t="s">
        <v>455</v>
      </c>
      <c r="K141" s="38"/>
      <c r="L141" s="38" t="s">
        <v>441</v>
      </c>
      <c r="M141" s="14"/>
    </row>
    <row r="142" spans="1:13" ht="19.899999999999999" customHeight="1">
      <c r="A142" s="110"/>
      <c r="B142" s="115"/>
      <c r="C142" s="115"/>
      <c r="D142" s="116"/>
      <c r="E142" s="10" t="s">
        <v>550</v>
      </c>
      <c r="F142" s="10" t="s">
        <v>445</v>
      </c>
      <c r="G142" s="10" t="s">
        <v>446</v>
      </c>
      <c r="H142" s="10" t="s">
        <v>447</v>
      </c>
      <c r="I142" s="10" t="s">
        <v>448</v>
      </c>
      <c r="J142" s="38" t="s">
        <v>552</v>
      </c>
      <c r="K142" s="38" t="s">
        <v>450</v>
      </c>
      <c r="L142" s="38" t="s">
        <v>451</v>
      </c>
      <c r="M142" s="14"/>
    </row>
    <row r="143" spans="1:13" ht="19.899999999999999" customHeight="1">
      <c r="A143" s="110"/>
      <c r="B143" s="115"/>
      <c r="C143" s="115"/>
      <c r="D143" s="116"/>
      <c r="E143" s="10" t="s">
        <v>550</v>
      </c>
      <c r="F143" s="10" t="s">
        <v>425</v>
      </c>
      <c r="G143" s="10" t="s">
        <v>426</v>
      </c>
      <c r="H143" s="10" t="s">
        <v>456</v>
      </c>
      <c r="I143" s="10" t="s">
        <v>454</v>
      </c>
      <c r="J143" s="38" t="s">
        <v>455</v>
      </c>
      <c r="K143" s="38"/>
      <c r="L143" s="38" t="s">
        <v>451</v>
      </c>
      <c r="M143" s="14"/>
    </row>
    <row r="144" spans="1:13" ht="19.899999999999999" customHeight="1">
      <c r="A144" s="110"/>
      <c r="B144" s="115"/>
      <c r="C144" s="115"/>
      <c r="D144" s="116"/>
      <c r="E144" s="10" t="s">
        <v>550</v>
      </c>
      <c r="F144" s="10" t="s">
        <v>418</v>
      </c>
      <c r="G144" s="10" t="s">
        <v>439</v>
      </c>
      <c r="H144" s="10" t="s">
        <v>440</v>
      </c>
      <c r="I144" s="10" t="s">
        <v>421</v>
      </c>
      <c r="J144" s="38" t="s">
        <v>422</v>
      </c>
      <c r="K144" s="38" t="s">
        <v>423</v>
      </c>
      <c r="L144" s="38" t="s">
        <v>441</v>
      </c>
      <c r="M144" s="14"/>
    </row>
    <row r="145" spans="1:13" ht="19.899999999999999" customHeight="1">
      <c r="A145" s="110"/>
      <c r="B145" s="114" t="s">
        <v>382</v>
      </c>
      <c r="C145" s="114" t="s">
        <v>266</v>
      </c>
      <c r="D145" s="116">
        <v>30</v>
      </c>
      <c r="E145" s="10" t="s">
        <v>553</v>
      </c>
      <c r="F145" s="10" t="s">
        <v>445</v>
      </c>
      <c r="G145" s="10" t="s">
        <v>446</v>
      </c>
      <c r="H145" s="10" t="s">
        <v>447</v>
      </c>
      <c r="I145" s="10" t="s">
        <v>421</v>
      </c>
      <c r="J145" s="38" t="s">
        <v>540</v>
      </c>
      <c r="K145" s="38" t="s">
        <v>450</v>
      </c>
      <c r="L145" s="38" t="s">
        <v>451</v>
      </c>
      <c r="M145" s="14"/>
    </row>
    <row r="146" spans="1:13" ht="19.899999999999999" customHeight="1">
      <c r="A146" s="110"/>
      <c r="B146" s="115"/>
      <c r="C146" s="115"/>
      <c r="D146" s="116"/>
      <c r="E146" s="10" t="s">
        <v>553</v>
      </c>
      <c r="F146" s="10" t="s">
        <v>418</v>
      </c>
      <c r="G146" s="10" t="s">
        <v>419</v>
      </c>
      <c r="H146" s="10" t="s">
        <v>554</v>
      </c>
      <c r="I146" s="10" t="s">
        <v>421</v>
      </c>
      <c r="J146" s="38" t="s">
        <v>511</v>
      </c>
      <c r="K146" s="38" t="s">
        <v>555</v>
      </c>
      <c r="L146" s="38" t="s">
        <v>451</v>
      </c>
      <c r="M146" s="14"/>
    </row>
    <row r="147" spans="1:13" ht="19.899999999999999" customHeight="1">
      <c r="A147" s="110"/>
      <c r="B147" s="115"/>
      <c r="C147" s="115"/>
      <c r="D147" s="116"/>
      <c r="E147" s="10" t="s">
        <v>553</v>
      </c>
      <c r="F147" s="10" t="s">
        <v>425</v>
      </c>
      <c r="G147" s="10" t="s">
        <v>426</v>
      </c>
      <c r="H147" s="10" t="s">
        <v>556</v>
      </c>
      <c r="I147" s="10" t="s">
        <v>454</v>
      </c>
      <c r="J147" s="38" t="s">
        <v>455</v>
      </c>
      <c r="K147" s="38"/>
      <c r="L147" s="38" t="s">
        <v>451</v>
      </c>
      <c r="M147" s="14"/>
    </row>
    <row r="148" spans="1:13" ht="19.899999999999999" customHeight="1">
      <c r="A148" s="110"/>
      <c r="B148" s="115"/>
      <c r="C148" s="115"/>
      <c r="D148" s="116"/>
      <c r="E148" s="10" t="s">
        <v>553</v>
      </c>
      <c r="F148" s="10" t="s">
        <v>442</v>
      </c>
      <c r="G148" s="10" t="s">
        <v>443</v>
      </c>
      <c r="H148" s="10" t="s">
        <v>557</v>
      </c>
      <c r="I148" s="10" t="s">
        <v>462</v>
      </c>
      <c r="J148" s="38" t="s">
        <v>463</v>
      </c>
      <c r="K148" s="38" t="s">
        <v>423</v>
      </c>
      <c r="L148" s="38" t="s">
        <v>441</v>
      </c>
      <c r="M148" s="14"/>
    </row>
    <row r="149" spans="1:13" ht="19.899999999999999" customHeight="1">
      <c r="A149" s="110"/>
      <c r="B149" s="115"/>
      <c r="C149" s="115"/>
      <c r="D149" s="116"/>
      <c r="E149" s="10" t="s">
        <v>553</v>
      </c>
      <c r="F149" s="10" t="s">
        <v>418</v>
      </c>
      <c r="G149" s="10" t="s">
        <v>452</v>
      </c>
      <c r="H149" s="10" t="s">
        <v>558</v>
      </c>
      <c r="I149" s="10" t="s">
        <v>421</v>
      </c>
      <c r="J149" s="38" t="s">
        <v>458</v>
      </c>
      <c r="K149" s="38" t="s">
        <v>559</v>
      </c>
      <c r="L149" s="38" t="s">
        <v>441</v>
      </c>
      <c r="M149" s="14"/>
    </row>
    <row r="150" spans="1:13" ht="19.899999999999999" customHeight="1">
      <c r="A150" s="110"/>
      <c r="B150" s="115"/>
      <c r="C150" s="115"/>
      <c r="D150" s="116"/>
      <c r="E150" s="10" t="s">
        <v>553</v>
      </c>
      <c r="F150" s="10" t="s">
        <v>418</v>
      </c>
      <c r="G150" s="10" t="s">
        <v>439</v>
      </c>
      <c r="H150" s="10" t="s">
        <v>560</v>
      </c>
      <c r="I150" s="10" t="s">
        <v>421</v>
      </c>
      <c r="J150" s="38" t="s">
        <v>422</v>
      </c>
      <c r="K150" s="38" t="s">
        <v>423</v>
      </c>
      <c r="L150" s="38" t="s">
        <v>441</v>
      </c>
      <c r="M150" s="14"/>
    </row>
    <row r="151" spans="1:13" ht="19.899999999999999" customHeight="1">
      <c r="A151" s="110"/>
      <c r="B151" s="114" t="s">
        <v>383</v>
      </c>
      <c r="C151" s="114" t="s">
        <v>266</v>
      </c>
      <c r="D151" s="116">
        <v>10</v>
      </c>
      <c r="E151" s="10" t="s">
        <v>561</v>
      </c>
      <c r="F151" s="10" t="s">
        <v>418</v>
      </c>
      <c r="G151" s="10" t="s">
        <v>439</v>
      </c>
      <c r="H151" s="10" t="s">
        <v>562</v>
      </c>
      <c r="I151" s="10" t="s">
        <v>454</v>
      </c>
      <c r="J151" s="38" t="s">
        <v>455</v>
      </c>
      <c r="K151" s="38"/>
      <c r="L151" s="38" t="s">
        <v>451</v>
      </c>
      <c r="M151" s="14"/>
    </row>
    <row r="152" spans="1:13" ht="19.899999999999999" customHeight="1">
      <c r="A152" s="110"/>
      <c r="B152" s="115"/>
      <c r="C152" s="115"/>
      <c r="D152" s="116"/>
      <c r="E152" s="10" t="s">
        <v>561</v>
      </c>
      <c r="F152" s="10" t="s">
        <v>425</v>
      </c>
      <c r="G152" s="10" t="s">
        <v>426</v>
      </c>
      <c r="H152" s="10" t="s">
        <v>563</v>
      </c>
      <c r="I152" s="10" t="s">
        <v>454</v>
      </c>
      <c r="J152" s="38" t="s">
        <v>455</v>
      </c>
      <c r="K152" s="38"/>
      <c r="L152" s="38" t="s">
        <v>428</v>
      </c>
      <c r="M152" s="14"/>
    </row>
    <row r="153" spans="1:13" ht="19.899999999999999" customHeight="1">
      <c r="A153" s="110"/>
      <c r="B153" s="115"/>
      <c r="C153" s="115"/>
      <c r="D153" s="116"/>
      <c r="E153" s="10" t="s">
        <v>561</v>
      </c>
      <c r="F153" s="10" t="s">
        <v>445</v>
      </c>
      <c r="G153" s="10" t="s">
        <v>446</v>
      </c>
      <c r="H153" s="10" t="s">
        <v>447</v>
      </c>
      <c r="I153" s="10" t="s">
        <v>448</v>
      </c>
      <c r="J153" s="38" t="s">
        <v>441</v>
      </c>
      <c r="K153" s="38" t="s">
        <v>564</v>
      </c>
      <c r="L153" s="38" t="s">
        <v>441</v>
      </c>
      <c r="M153" s="14"/>
    </row>
    <row r="154" spans="1:13" ht="19.899999999999999" customHeight="1">
      <c r="A154" s="110"/>
      <c r="B154" s="115"/>
      <c r="C154" s="115"/>
      <c r="D154" s="116"/>
      <c r="E154" s="10" t="s">
        <v>561</v>
      </c>
      <c r="F154" s="10" t="s">
        <v>418</v>
      </c>
      <c r="G154" s="10" t="s">
        <v>452</v>
      </c>
      <c r="H154" s="10" t="s">
        <v>565</v>
      </c>
      <c r="I154" s="10" t="s">
        <v>454</v>
      </c>
      <c r="J154" s="38" t="s">
        <v>566</v>
      </c>
      <c r="K154" s="38"/>
      <c r="L154" s="38" t="s">
        <v>441</v>
      </c>
      <c r="M154" s="14"/>
    </row>
    <row r="155" spans="1:13" ht="19.899999999999999" customHeight="1">
      <c r="A155" s="110"/>
      <c r="B155" s="115"/>
      <c r="C155" s="115"/>
      <c r="D155" s="116"/>
      <c r="E155" s="10" t="s">
        <v>561</v>
      </c>
      <c r="F155" s="10" t="s">
        <v>442</v>
      </c>
      <c r="G155" s="10" t="s">
        <v>443</v>
      </c>
      <c r="H155" s="10" t="s">
        <v>557</v>
      </c>
      <c r="I155" s="10" t="s">
        <v>462</v>
      </c>
      <c r="J155" s="38" t="s">
        <v>463</v>
      </c>
      <c r="K155" s="38" t="s">
        <v>423</v>
      </c>
      <c r="L155" s="38" t="s">
        <v>441</v>
      </c>
      <c r="M155" s="14"/>
    </row>
    <row r="156" spans="1:13" ht="19.899999999999999" customHeight="1">
      <c r="A156" s="110"/>
      <c r="B156" s="115"/>
      <c r="C156" s="115"/>
      <c r="D156" s="116"/>
      <c r="E156" s="10" t="s">
        <v>561</v>
      </c>
      <c r="F156" s="10" t="s">
        <v>418</v>
      </c>
      <c r="G156" s="10" t="s">
        <v>419</v>
      </c>
      <c r="H156" s="10" t="s">
        <v>567</v>
      </c>
      <c r="I156" s="10" t="s">
        <v>421</v>
      </c>
      <c r="J156" s="38" t="s">
        <v>458</v>
      </c>
      <c r="K156" s="38" t="s">
        <v>555</v>
      </c>
      <c r="L156" s="38" t="s">
        <v>441</v>
      </c>
      <c r="M156" s="14"/>
    </row>
    <row r="157" spans="1:13" ht="19.899999999999999" customHeight="1">
      <c r="A157" s="110"/>
      <c r="B157" s="114" t="s">
        <v>384</v>
      </c>
      <c r="C157" s="114" t="s">
        <v>266</v>
      </c>
      <c r="D157" s="116">
        <v>4.5</v>
      </c>
      <c r="E157" s="10" t="s">
        <v>568</v>
      </c>
      <c r="F157" s="10" t="s">
        <v>425</v>
      </c>
      <c r="G157" s="10" t="s">
        <v>426</v>
      </c>
      <c r="H157" s="10" t="s">
        <v>568</v>
      </c>
      <c r="I157" s="10" t="s">
        <v>454</v>
      </c>
      <c r="J157" s="38" t="s">
        <v>455</v>
      </c>
      <c r="K157" s="38"/>
      <c r="L157" s="38" t="s">
        <v>451</v>
      </c>
      <c r="M157" s="14"/>
    </row>
    <row r="158" spans="1:13" ht="19.899999999999999" customHeight="1">
      <c r="A158" s="110"/>
      <c r="B158" s="115"/>
      <c r="C158" s="115"/>
      <c r="D158" s="116"/>
      <c r="E158" s="10" t="s">
        <v>568</v>
      </c>
      <c r="F158" s="10" t="s">
        <v>418</v>
      </c>
      <c r="G158" s="10" t="s">
        <v>439</v>
      </c>
      <c r="H158" s="10" t="s">
        <v>496</v>
      </c>
      <c r="I158" s="10" t="s">
        <v>421</v>
      </c>
      <c r="J158" s="38" t="s">
        <v>422</v>
      </c>
      <c r="K158" s="38" t="s">
        <v>423</v>
      </c>
      <c r="L158" s="38" t="s">
        <v>441</v>
      </c>
      <c r="M158" s="14"/>
    </row>
    <row r="159" spans="1:13" ht="19.899999999999999" customHeight="1">
      <c r="A159" s="110"/>
      <c r="B159" s="115"/>
      <c r="C159" s="115"/>
      <c r="D159" s="116"/>
      <c r="E159" s="10" t="s">
        <v>568</v>
      </c>
      <c r="F159" s="10" t="s">
        <v>442</v>
      </c>
      <c r="G159" s="10" t="s">
        <v>443</v>
      </c>
      <c r="H159" s="10" t="s">
        <v>569</v>
      </c>
      <c r="I159" s="10" t="s">
        <v>462</v>
      </c>
      <c r="J159" s="38" t="s">
        <v>463</v>
      </c>
      <c r="K159" s="38" t="s">
        <v>423</v>
      </c>
      <c r="L159" s="38" t="s">
        <v>441</v>
      </c>
      <c r="M159" s="14"/>
    </row>
    <row r="160" spans="1:13" ht="19.899999999999999" customHeight="1">
      <c r="A160" s="110"/>
      <c r="B160" s="115"/>
      <c r="C160" s="115"/>
      <c r="D160" s="116"/>
      <c r="E160" s="10" t="s">
        <v>568</v>
      </c>
      <c r="F160" s="10" t="s">
        <v>418</v>
      </c>
      <c r="G160" s="10" t="s">
        <v>452</v>
      </c>
      <c r="H160" s="10" t="s">
        <v>527</v>
      </c>
      <c r="I160" s="10" t="s">
        <v>454</v>
      </c>
      <c r="J160" s="38" t="s">
        <v>455</v>
      </c>
      <c r="K160" s="38"/>
      <c r="L160" s="38" t="s">
        <v>441</v>
      </c>
      <c r="M160" s="14"/>
    </row>
    <row r="161" spans="1:13" ht="19.899999999999999" customHeight="1">
      <c r="A161" s="110"/>
      <c r="B161" s="115"/>
      <c r="C161" s="115"/>
      <c r="D161" s="116"/>
      <c r="E161" s="10" t="s">
        <v>568</v>
      </c>
      <c r="F161" s="10" t="s">
        <v>418</v>
      </c>
      <c r="G161" s="10" t="s">
        <v>419</v>
      </c>
      <c r="H161" s="10" t="s">
        <v>570</v>
      </c>
      <c r="I161" s="10" t="s">
        <v>421</v>
      </c>
      <c r="J161" s="38" t="s">
        <v>458</v>
      </c>
      <c r="K161" s="38" t="s">
        <v>555</v>
      </c>
      <c r="L161" s="38" t="s">
        <v>451</v>
      </c>
      <c r="M161" s="14"/>
    </row>
    <row r="162" spans="1:13" ht="19.899999999999999" customHeight="1">
      <c r="A162" s="110"/>
      <c r="B162" s="115"/>
      <c r="C162" s="115"/>
      <c r="D162" s="116"/>
      <c r="E162" s="10" t="s">
        <v>568</v>
      </c>
      <c r="F162" s="10" t="s">
        <v>445</v>
      </c>
      <c r="G162" s="10" t="s">
        <v>446</v>
      </c>
      <c r="H162" s="10" t="s">
        <v>447</v>
      </c>
      <c r="I162" s="10" t="s">
        <v>448</v>
      </c>
      <c r="J162" s="38" t="s">
        <v>571</v>
      </c>
      <c r="K162" s="38" t="s">
        <v>450</v>
      </c>
      <c r="L162" s="38" t="s">
        <v>451</v>
      </c>
      <c r="M162" s="14"/>
    </row>
    <row r="163" spans="1:13" ht="19.899999999999999" customHeight="1">
      <c r="A163" s="110"/>
      <c r="B163" s="114" t="s">
        <v>364</v>
      </c>
      <c r="C163" s="114" t="s">
        <v>266</v>
      </c>
      <c r="D163" s="116">
        <v>26.02</v>
      </c>
      <c r="E163" s="10" t="s">
        <v>572</v>
      </c>
      <c r="F163" s="10" t="s">
        <v>442</v>
      </c>
      <c r="G163" s="10" t="s">
        <v>443</v>
      </c>
      <c r="H163" s="10" t="s">
        <v>573</v>
      </c>
      <c r="I163" s="10" t="s">
        <v>462</v>
      </c>
      <c r="J163" s="38" t="s">
        <v>463</v>
      </c>
      <c r="K163" s="38" t="s">
        <v>423</v>
      </c>
      <c r="L163" s="38" t="s">
        <v>441</v>
      </c>
      <c r="M163" s="14"/>
    </row>
    <row r="164" spans="1:13" ht="19.899999999999999" customHeight="1">
      <c r="A164" s="110"/>
      <c r="B164" s="115"/>
      <c r="C164" s="115"/>
      <c r="D164" s="116"/>
      <c r="E164" s="10" t="s">
        <v>572</v>
      </c>
      <c r="F164" s="10" t="s">
        <v>418</v>
      </c>
      <c r="G164" s="10" t="s">
        <v>452</v>
      </c>
      <c r="H164" s="10" t="s">
        <v>574</v>
      </c>
      <c r="I164" s="10" t="s">
        <v>421</v>
      </c>
      <c r="J164" s="38" t="s">
        <v>422</v>
      </c>
      <c r="K164" s="38" t="s">
        <v>423</v>
      </c>
      <c r="L164" s="38" t="s">
        <v>451</v>
      </c>
      <c r="M164" s="14"/>
    </row>
    <row r="165" spans="1:13" ht="19.899999999999999" customHeight="1">
      <c r="A165" s="110"/>
      <c r="B165" s="115"/>
      <c r="C165" s="115"/>
      <c r="D165" s="116"/>
      <c r="E165" s="10" t="s">
        <v>572</v>
      </c>
      <c r="F165" s="10" t="s">
        <v>445</v>
      </c>
      <c r="G165" s="10" t="s">
        <v>446</v>
      </c>
      <c r="H165" s="10" t="s">
        <v>447</v>
      </c>
      <c r="I165" s="10" t="s">
        <v>448</v>
      </c>
      <c r="J165" s="38" t="s">
        <v>575</v>
      </c>
      <c r="K165" s="38" t="s">
        <v>450</v>
      </c>
      <c r="L165" s="38" t="s">
        <v>441</v>
      </c>
      <c r="M165" s="14"/>
    </row>
    <row r="166" spans="1:13" ht="19.899999999999999" customHeight="1">
      <c r="A166" s="110"/>
      <c r="B166" s="115"/>
      <c r="C166" s="115"/>
      <c r="D166" s="116"/>
      <c r="E166" s="10" t="s">
        <v>572</v>
      </c>
      <c r="F166" s="10" t="s">
        <v>418</v>
      </c>
      <c r="G166" s="10" t="s">
        <v>419</v>
      </c>
      <c r="H166" s="10" t="s">
        <v>576</v>
      </c>
      <c r="I166" s="10" t="s">
        <v>421</v>
      </c>
      <c r="J166" s="38" t="s">
        <v>458</v>
      </c>
      <c r="K166" s="38" t="s">
        <v>555</v>
      </c>
      <c r="L166" s="38" t="s">
        <v>441</v>
      </c>
      <c r="M166" s="14"/>
    </row>
    <row r="167" spans="1:13" ht="19.899999999999999" customHeight="1">
      <c r="A167" s="110"/>
      <c r="B167" s="115"/>
      <c r="C167" s="115"/>
      <c r="D167" s="116"/>
      <c r="E167" s="10" t="s">
        <v>572</v>
      </c>
      <c r="F167" s="10" t="s">
        <v>425</v>
      </c>
      <c r="G167" s="10" t="s">
        <v>426</v>
      </c>
      <c r="H167" s="10" t="s">
        <v>577</v>
      </c>
      <c r="I167" s="10" t="s">
        <v>454</v>
      </c>
      <c r="J167" s="38" t="s">
        <v>455</v>
      </c>
      <c r="K167" s="38"/>
      <c r="L167" s="38" t="s">
        <v>428</v>
      </c>
      <c r="M167" s="14"/>
    </row>
    <row r="168" spans="1:13" ht="19.899999999999999" customHeight="1">
      <c r="A168" s="110"/>
      <c r="B168" s="115"/>
      <c r="C168" s="115"/>
      <c r="D168" s="116"/>
      <c r="E168" s="10" t="s">
        <v>572</v>
      </c>
      <c r="F168" s="10" t="s">
        <v>418</v>
      </c>
      <c r="G168" s="10" t="s">
        <v>439</v>
      </c>
      <c r="H168" s="10" t="s">
        <v>578</v>
      </c>
      <c r="I168" s="10" t="s">
        <v>454</v>
      </c>
      <c r="J168" s="38" t="s">
        <v>455</v>
      </c>
      <c r="K168" s="38" t="s">
        <v>423</v>
      </c>
      <c r="L168" s="38" t="s">
        <v>441</v>
      </c>
      <c r="M168" s="14"/>
    </row>
    <row r="169" spans="1:13" ht="19.899999999999999" customHeight="1">
      <c r="A169" s="110"/>
      <c r="B169" s="114" t="s">
        <v>579</v>
      </c>
      <c r="C169" s="114" t="s">
        <v>266</v>
      </c>
      <c r="D169" s="116">
        <v>18.43</v>
      </c>
      <c r="E169" s="10" t="s">
        <v>417</v>
      </c>
      <c r="F169" s="10" t="s">
        <v>425</v>
      </c>
      <c r="G169" s="10" t="s">
        <v>426</v>
      </c>
      <c r="H169" s="10" t="s">
        <v>427</v>
      </c>
      <c r="I169" s="10" t="s">
        <v>421</v>
      </c>
      <c r="J169" s="38" t="s">
        <v>422</v>
      </c>
      <c r="K169" s="38" t="s">
        <v>423</v>
      </c>
      <c r="L169" s="38" t="s">
        <v>428</v>
      </c>
      <c r="M169" s="14"/>
    </row>
    <row r="170" spans="1:13" ht="19.899999999999999" customHeight="1">
      <c r="A170" s="110"/>
      <c r="B170" s="115"/>
      <c r="C170" s="115"/>
      <c r="D170" s="116"/>
      <c r="E170" s="10" t="s">
        <v>417</v>
      </c>
      <c r="F170" s="10" t="s">
        <v>418</v>
      </c>
      <c r="G170" s="10" t="s">
        <v>419</v>
      </c>
      <c r="H170" s="10" t="s">
        <v>420</v>
      </c>
      <c r="I170" s="10" t="s">
        <v>421</v>
      </c>
      <c r="J170" s="38" t="s">
        <v>422</v>
      </c>
      <c r="K170" s="38" t="s">
        <v>423</v>
      </c>
      <c r="L170" s="38" t="s">
        <v>424</v>
      </c>
      <c r="M170" s="14"/>
    </row>
    <row r="171" spans="1:13" ht="19.899999999999999" customHeight="1">
      <c r="A171" s="110"/>
      <c r="B171" s="114" t="s">
        <v>580</v>
      </c>
      <c r="C171" s="114" t="s">
        <v>266</v>
      </c>
      <c r="D171" s="116">
        <v>4.91</v>
      </c>
      <c r="E171" s="10" t="s">
        <v>417</v>
      </c>
      <c r="F171" s="10" t="s">
        <v>418</v>
      </c>
      <c r="G171" s="10" t="s">
        <v>419</v>
      </c>
      <c r="H171" s="10" t="s">
        <v>420</v>
      </c>
      <c r="I171" s="10" t="s">
        <v>421</v>
      </c>
      <c r="J171" s="38" t="s">
        <v>422</v>
      </c>
      <c r="K171" s="38" t="s">
        <v>423</v>
      </c>
      <c r="L171" s="38" t="s">
        <v>424</v>
      </c>
      <c r="M171" s="14"/>
    </row>
    <row r="172" spans="1:13" ht="19.899999999999999" customHeight="1">
      <c r="A172" s="110"/>
      <c r="B172" s="115"/>
      <c r="C172" s="115"/>
      <c r="D172" s="116"/>
      <c r="E172" s="10" t="s">
        <v>417</v>
      </c>
      <c r="F172" s="10" t="s">
        <v>425</v>
      </c>
      <c r="G172" s="10" t="s">
        <v>426</v>
      </c>
      <c r="H172" s="10" t="s">
        <v>427</v>
      </c>
      <c r="I172" s="10" t="s">
        <v>421</v>
      </c>
      <c r="J172" s="38" t="s">
        <v>422</v>
      </c>
      <c r="K172" s="38" t="s">
        <v>423</v>
      </c>
      <c r="L172" s="38" t="s">
        <v>428</v>
      </c>
      <c r="M172" s="14"/>
    </row>
    <row r="173" spans="1:13" ht="19.899999999999999" customHeight="1">
      <c r="A173" s="110"/>
      <c r="B173" s="114" t="s">
        <v>581</v>
      </c>
      <c r="C173" s="114" t="s">
        <v>266</v>
      </c>
      <c r="D173" s="116">
        <v>50.26</v>
      </c>
      <c r="E173" s="10" t="s">
        <v>417</v>
      </c>
      <c r="F173" s="10" t="s">
        <v>418</v>
      </c>
      <c r="G173" s="10" t="s">
        <v>419</v>
      </c>
      <c r="H173" s="10" t="s">
        <v>420</v>
      </c>
      <c r="I173" s="10" t="s">
        <v>421</v>
      </c>
      <c r="J173" s="38" t="s">
        <v>422</v>
      </c>
      <c r="K173" s="38" t="s">
        <v>423</v>
      </c>
      <c r="L173" s="38" t="s">
        <v>424</v>
      </c>
      <c r="M173" s="14"/>
    </row>
    <row r="174" spans="1:13" ht="19.899999999999999" customHeight="1">
      <c r="A174" s="110"/>
      <c r="B174" s="115"/>
      <c r="C174" s="115"/>
      <c r="D174" s="116"/>
      <c r="E174" s="10" t="s">
        <v>417</v>
      </c>
      <c r="F174" s="10" t="s">
        <v>425</v>
      </c>
      <c r="G174" s="10" t="s">
        <v>426</v>
      </c>
      <c r="H174" s="10" t="s">
        <v>427</v>
      </c>
      <c r="I174" s="10" t="s">
        <v>421</v>
      </c>
      <c r="J174" s="38" t="s">
        <v>422</v>
      </c>
      <c r="K174" s="38" t="s">
        <v>423</v>
      </c>
      <c r="L174" s="38" t="s">
        <v>428</v>
      </c>
      <c r="M174" s="14"/>
    </row>
    <row r="175" spans="1:13" ht="19.899999999999999" customHeight="1">
      <c r="A175" s="110"/>
      <c r="B175" s="114" t="s">
        <v>582</v>
      </c>
      <c r="C175" s="114" t="s">
        <v>266</v>
      </c>
      <c r="D175" s="116">
        <v>23.87</v>
      </c>
      <c r="E175" s="10" t="s">
        <v>417</v>
      </c>
      <c r="F175" s="10" t="s">
        <v>418</v>
      </c>
      <c r="G175" s="10" t="s">
        <v>419</v>
      </c>
      <c r="H175" s="10" t="s">
        <v>420</v>
      </c>
      <c r="I175" s="10" t="s">
        <v>421</v>
      </c>
      <c r="J175" s="38" t="s">
        <v>422</v>
      </c>
      <c r="K175" s="38" t="s">
        <v>423</v>
      </c>
      <c r="L175" s="38" t="s">
        <v>424</v>
      </c>
      <c r="M175" s="14"/>
    </row>
    <row r="176" spans="1:13" ht="19.899999999999999" customHeight="1">
      <c r="A176" s="110"/>
      <c r="B176" s="115"/>
      <c r="C176" s="115"/>
      <c r="D176" s="116"/>
      <c r="E176" s="10" t="s">
        <v>417</v>
      </c>
      <c r="F176" s="10" t="s">
        <v>425</v>
      </c>
      <c r="G176" s="10" t="s">
        <v>426</v>
      </c>
      <c r="H176" s="10" t="s">
        <v>427</v>
      </c>
      <c r="I176" s="10" t="s">
        <v>421</v>
      </c>
      <c r="J176" s="38" t="s">
        <v>422</v>
      </c>
      <c r="K176" s="38" t="s">
        <v>423</v>
      </c>
      <c r="L176" s="38" t="s">
        <v>428</v>
      </c>
      <c r="M176" s="14"/>
    </row>
    <row r="177" spans="1:13" ht="19.899999999999999" customHeight="1">
      <c r="A177" s="110"/>
      <c r="B177" s="114" t="s">
        <v>583</v>
      </c>
      <c r="C177" s="114" t="s">
        <v>266</v>
      </c>
      <c r="D177" s="116">
        <v>86.56</v>
      </c>
      <c r="E177" s="10" t="s">
        <v>417</v>
      </c>
      <c r="F177" s="10" t="s">
        <v>418</v>
      </c>
      <c r="G177" s="10" t="s">
        <v>419</v>
      </c>
      <c r="H177" s="10" t="s">
        <v>420</v>
      </c>
      <c r="I177" s="10" t="s">
        <v>421</v>
      </c>
      <c r="J177" s="38" t="s">
        <v>422</v>
      </c>
      <c r="K177" s="38" t="s">
        <v>423</v>
      </c>
      <c r="L177" s="38" t="s">
        <v>424</v>
      </c>
      <c r="M177" s="14"/>
    </row>
    <row r="178" spans="1:13" ht="19.899999999999999" customHeight="1">
      <c r="A178" s="110"/>
      <c r="B178" s="115"/>
      <c r="C178" s="115"/>
      <c r="D178" s="116"/>
      <c r="E178" s="10" t="s">
        <v>417</v>
      </c>
      <c r="F178" s="10" t="s">
        <v>425</v>
      </c>
      <c r="G178" s="10" t="s">
        <v>426</v>
      </c>
      <c r="H178" s="10" t="s">
        <v>427</v>
      </c>
      <c r="I178" s="10" t="s">
        <v>421</v>
      </c>
      <c r="J178" s="38" t="s">
        <v>422</v>
      </c>
      <c r="K178" s="38" t="s">
        <v>423</v>
      </c>
      <c r="L178" s="38" t="s">
        <v>428</v>
      </c>
      <c r="M178" s="14"/>
    </row>
    <row r="179" spans="1:13" ht="19.899999999999999" customHeight="1">
      <c r="A179" s="110"/>
      <c r="B179" s="114" t="s">
        <v>584</v>
      </c>
      <c r="C179" s="114" t="s">
        <v>266</v>
      </c>
      <c r="D179" s="116">
        <v>51.98</v>
      </c>
      <c r="E179" s="10" t="s">
        <v>417</v>
      </c>
      <c r="F179" s="10" t="s">
        <v>418</v>
      </c>
      <c r="G179" s="10" t="s">
        <v>419</v>
      </c>
      <c r="H179" s="10" t="s">
        <v>420</v>
      </c>
      <c r="I179" s="10" t="s">
        <v>421</v>
      </c>
      <c r="J179" s="38" t="s">
        <v>422</v>
      </c>
      <c r="K179" s="38" t="s">
        <v>423</v>
      </c>
      <c r="L179" s="38" t="s">
        <v>424</v>
      </c>
      <c r="M179" s="14"/>
    </row>
    <row r="180" spans="1:13" ht="19.899999999999999" customHeight="1">
      <c r="A180" s="110"/>
      <c r="B180" s="115"/>
      <c r="C180" s="115"/>
      <c r="D180" s="116"/>
      <c r="E180" s="10" t="s">
        <v>417</v>
      </c>
      <c r="F180" s="10" t="s">
        <v>425</v>
      </c>
      <c r="G180" s="10" t="s">
        <v>426</v>
      </c>
      <c r="H180" s="10" t="s">
        <v>427</v>
      </c>
      <c r="I180" s="10" t="s">
        <v>421</v>
      </c>
      <c r="J180" s="38" t="s">
        <v>422</v>
      </c>
      <c r="K180" s="38" t="s">
        <v>423</v>
      </c>
      <c r="L180" s="38" t="s">
        <v>428</v>
      </c>
      <c r="M180" s="14"/>
    </row>
    <row r="181" spans="1:13" ht="19.899999999999999" customHeight="1">
      <c r="A181" s="110"/>
      <c r="B181" s="114" t="s">
        <v>385</v>
      </c>
      <c r="C181" s="114" t="s">
        <v>266</v>
      </c>
      <c r="D181" s="116">
        <v>95</v>
      </c>
      <c r="E181" s="10" t="s">
        <v>585</v>
      </c>
      <c r="F181" s="10" t="s">
        <v>418</v>
      </c>
      <c r="G181" s="10" t="s">
        <v>439</v>
      </c>
      <c r="H181" s="10" t="s">
        <v>586</v>
      </c>
      <c r="I181" s="10" t="s">
        <v>421</v>
      </c>
      <c r="J181" s="38" t="s">
        <v>422</v>
      </c>
      <c r="K181" s="38" t="s">
        <v>423</v>
      </c>
      <c r="L181" s="38" t="s">
        <v>441</v>
      </c>
      <c r="M181" s="14"/>
    </row>
    <row r="182" spans="1:13" ht="19.899999999999999" customHeight="1">
      <c r="A182" s="110"/>
      <c r="B182" s="115"/>
      <c r="C182" s="115"/>
      <c r="D182" s="116"/>
      <c r="E182" s="10" t="s">
        <v>585</v>
      </c>
      <c r="F182" s="10" t="s">
        <v>442</v>
      </c>
      <c r="G182" s="10" t="s">
        <v>443</v>
      </c>
      <c r="H182" s="10" t="s">
        <v>444</v>
      </c>
      <c r="I182" s="10" t="s">
        <v>462</v>
      </c>
      <c r="J182" s="38" t="s">
        <v>463</v>
      </c>
      <c r="K182" s="38" t="s">
        <v>423</v>
      </c>
      <c r="L182" s="38" t="s">
        <v>441</v>
      </c>
      <c r="M182" s="14"/>
    </row>
    <row r="183" spans="1:13" ht="19.899999999999999" customHeight="1">
      <c r="A183" s="110"/>
      <c r="B183" s="115"/>
      <c r="C183" s="115"/>
      <c r="D183" s="116"/>
      <c r="E183" s="10" t="s">
        <v>585</v>
      </c>
      <c r="F183" s="10" t="s">
        <v>445</v>
      </c>
      <c r="G183" s="10" t="s">
        <v>446</v>
      </c>
      <c r="H183" s="10" t="s">
        <v>447</v>
      </c>
      <c r="I183" s="10" t="s">
        <v>448</v>
      </c>
      <c r="J183" s="38" t="s">
        <v>422</v>
      </c>
      <c r="K183" s="38" t="s">
        <v>450</v>
      </c>
      <c r="L183" s="38" t="s">
        <v>451</v>
      </c>
      <c r="M183" s="14"/>
    </row>
    <row r="184" spans="1:13" ht="19.899999999999999" customHeight="1">
      <c r="A184" s="110"/>
      <c r="B184" s="115"/>
      <c r="C184" s="115"/>
      <c r="D184" s="116"/>
      <c r="E184" s="10" t="s">
        <v>585</v>
      </c>
      <c r="F184" s="10" t="s">
        <v>418</v>
      </c>
      <c r="G184" s="10" t="s">
        <v>419</v>
      </c>
      <c r="H184" s="10" t="s">
        <v>523</v>
      </c>
      <c r="I184" s="10" t="s">
        <v>448</v>
      </c>
      <c r="J184" s="38" t="s">
        <v>587</v>
      </c>
      <c r="K184" s="38" t="s">
        <v>459</v>
      </c>
      <c r="L184" s="38" t="s">
        <v>451</v>
      </c>
      <c r="M184" s="14"/>
    </row>
    <row r="185" spans="1:13" ht="19.899999999999999" customHeight="1">
      <c r="A185" s="110"/>
      <c r="B185" s="115"/>
      <c r="C185" s="115"/>
      <c r="D185" s="116"/>
      <c r="E185" s="10" t="s">
        <v>585</v>
      </c>
      <c r="F185" s="10" t="s">
        <v>418</v>
      </c>
      <c r="G185" s="10" t="s">
        <v>452</v>
      </c>
      <c r="H185" s="10" t="s">
        <v>588</v>
      </c>
      <c r="I185" s="10" t="s">
        <v>454</v>
      </c>
      <c r="J185" s="38" t="s">
        <v>455</v>
      </c>
      <c r="K185" s="38"/>
      <c r="L185" s="38" t="s">
        <v>441</v>
      </c>
      <c r="M185" s="14"/>
    </row>
    <row r="186" spans="1:13" ht="19.899999999999999" customHeight="1">
      <c r="A186" s="110"/>
      <c r="B186" s="115"/>
      <c r="C186" s="115"/>
      <c r="D186" s="116"/>
      <c r="E186" s="10" t="s">
        <v>585</v>
      </c>
      <c r="F186" s="10" t="s">
        <v>425</v>
      </c>
      <c r="G186" s="10" t="s">
        <v>426</v>
      </c>
      <c r="H186" s="10" t="s">
        <v>589</v>
      </c>
      <c r="I186" s="10" t="s">
        <v>454</v>
      </c>
      <c r="J186" s="38" t="s">
        <v>455</v>
      </c>
      <c r="K186" s="38"/>
      <c r="L186" s="38" t="s">
        <v>451</v>
      </c>
      <c r="M186" s="14"/>
    </row>
    <row r="187" spans="1:13" ht="19.899999999999999" customHeight="1">
      <c r="A187" s="110"/>
      <c r="B187" s="114" t="s">
        <v>386</v>
      </c>
      <c r="C187" s="114" t="s">
        <v>266</v>
      </c>
      <c r="D187" s="116">
        <v>95</v>
      </c>
      <c r="E187" s="10" t="s">
        <v>585</v>
      </c>
      <c r="F187" s="10" t="s">
        <v>442</v>
      </c>
      <c r="G187" s="10" t="s">
        <v>443</v>
      </c>
      <c r="H187" s="10" t="s">
        <v>444</v>
      </c>
      <c r="I187" s="10" t="s">
        <v>462</v>
      </c>
      <c r="J187" s="38" t="s">
        <v>463</v>
      </c>
      <c r="K187" s="38" t="s">
        <v>423</v>
      </c>
      <c r="L187" s="38" t="s">
        <v>441</v>
      </c>
      <c r="M187" s="14"/>
    </row>
    <row r="188" spans="1:13" ht="19.899999999999999" customHeight="1">
      <c r="A188" s="110"/>
      <c r="B188" s="115"/>
      <c r="C188" s="115"/>
      <c r="D188" s="116"/>
      <c r="E188" s="10" t="s">
        <v>585</v>
      </c>
      <c r="F188" s="10" t="s">
        <v>445</v>
      </c>
      <c r="G188" s="10" t="s">
        <v>446</v>
      </c>
      <c r="H188" s="10" t="s">
        <v>447</v>
      </c>
      <c r="I188" s="10" t="s">
        <v>448</v>
      </c>
      <c r="J188" s="38" t="s">
        <v>422</v>
      </c>
      <c r="K188" s="38" t="s">
        <v>450</v>
      </c>
      <c r="L188" s="38" t="s">
        <v>451</v>
      </c>
      <c r="M188" s="14"/>
    </row>
    <row r="189" spans="1:13" ht="19.899999999999999" customHeight="1">
      <c r="A189" s="110"/>
      <c r="B189" s="115"/>
      <c r="C189" s="115"/>
      <c r="D189" s="116"/>
      <c r="E189" s="10" t="s">
        <v>585</v>
      </c>
      <c r="F189" s="10" t="s">
        <v>418</v>
      </c>
      <c r="G189" s="10" t="s">
        <v>419</v>
      </c>
      <c r="H189" s="10" t="s">
        <v>523</v>
      </c>
      <c r="I189" s="10" t="s">
        <v>448</v>
      </c>
      <c r="J189" s="38" t="s">
        <v>590</v>
      </c>
      <c r="K189" s="38" t="s">
        <v>459</v>
      </c>
      <c r="L189" s="38" t="s">
        <v>451</v>
      </c>
      <c r="M189" s="14"/>
    </row>
    <row r="190" spans="1:13" ht="19.899999999999999" customHeight="1">
      <c r="A190" s="110"/>
      <c r="B190" s="115"/>
      <c r="C190" s="115"/>
      <c r="D190" s="116"/>
      <c r="E190" s="10" t="s">
        <v>585</v>
      </c>
      <c r="F190" s="10" t="s">
        <v>418</v>
      </c>
      <c r="G190" s="10" t="s">
        <v>439</v>
      </c>
      <c r="H190" s="10" t="s">
        <v>586</v>
      </c>
      <c r="I190" s="10" t="s">
        <v>421</v>
      </c>
      <c r="J190" s="38" t="s">
        <v>422</v>
      </c>
      <c r="K190" s="38" t="s">
        <v>423</v>
      </c>
      <c r="L190" s="38" t="s">
        <v>441</v>
      </c>
      <c r="M190" s="14"/>
    </row>
    <row r="191" spans="1:13" ht="19.899999999999999" customHeight="1">
      <c r="A191" s="110"/>
      <c r="B191" s="115"/>
      <c r="C191" s="115"/>
      <c r="D191" s="116"/>
      <c r="E191" s="10" t="s">
        <v>585</v>
      </c>
      <c r="F191" s="10" t="s">
        <v>418</v>
      </c>
      <c r="G191" s="10" t="s">
        <v>452</v>
      </c>
      <c r="H191" s="10" t="s">
        <v>588</v>
      </c>
      <c r="I191" s="10" t="s">
        <v>454</v>
      </c>
      <c r="J191" s="38" t="s">
        <v>455</v>
      </c>
      <c r="K191" s="38"/>
      <c r="L191" s="38" t="s">
        <v>441</v>
      </c>
      <c r="M191" s="14"/>
    </row>
    <row r="192" spans="1:13" ht="19.899999999999999" customHeight="1">
      <c r="A192" s="110"/>
      <c r="B192" s="115"/>
      <c r="C192" s="115"/>
      <c r="D192" s="116"/>
      <c r="E192" s="10" t="s">
        <v>585</v>
      </c>
      <c r="F192" s="10" t="s">
        <v>425</v>
      </c>
      <c r="G192" s="10" t="s">
        <v>426</v>
      </c>
      <c r="H192" s="10" t="s">
        <v>589</v>
      </c>
      <c r="I192" s="10" t="s">
        <v>454</v>
      </c>
      <c r="J192" s="38" t="s">
        <v>455</v>
      </c>
      <c r="K192" s="38"/>
      <c r="L192" s="38" t="s">
        <v>451</v>
      </c>
      <c r="M192" s="14"/>
    </row>
    <row r="193" spans="1:13" ht="19.899999999999999" customHeight="1">
      <c r="A193" s="110"/>
      <c r="B193" s="114" t="s">
        <v>387</v>
      </c>
      <c r="C193" s="114" t="s">
        <v>266</v>
      </c>
      <c r="D193" s="116">
        <v>5</v>
      </c>
      <c r="E193" s="10" t="s">
        <v>591</v>
      </c>
      <c r="F193" s="10" t="s">
        <v>425</v>
      </c>
      <c r="G193" s="10" t="s">
        <v>426</v>
      </c>
      <c r="H193" s="10" t="s">
        <v>592</v>
      </c>
      <c r="I193" s="10" t="s">
        <v>454</v>
      </c>
      <c r="J193" s="38" t="s">
        <v>455</v>
      </c>
      <c r="K193" s="38"/>
      <c r="L193" s="38" t="s">
        <v>451</v>
      </c>
      <c r="M193" s="14"/>
    </row>
    <row r="194" spans="1:13" ht="19.899999999999999" customHeight="1">
      <c r="A194" s="110"/>
      <c r="B194" s="115"/>
      <c r="C194" s="115"/>
      <c r="D194" s="116"/>
      <c r="E194" s="10" t="s">
        <v>591</v>
      </c>
      <c r="F194" s="10" t="s">
        <v>418</v>
      </c>
      <c r="G194" s="10" t="s">
        <v>452</v>
      </c>
      <c r="H194" s="10" t="s">
        <v>558</v>
      </c>
      <c r="I194" s="10" t="s">
        <v>421</v>
      </c>
      <c r="J194" s="38" t="s">
        <v>458</v>
      </c>
      <c r="K194" s="38" t="s">
        <v>559</v>
      </c>
      <c r="L194" s="38" t="s">
        <v>441</v>
      </c>
      <c r="M194" s="14"/>
    </row>
    <row r="195" spans="1:13" ht="19.899999999999999" customHeight="1">
      <c r="A195" s="110"/>
      <c r="B195" s="115"/>
      <c r="C195" s="115"/>
      <c r="D195" s="116"/>
      <c r="E195" s="10" t="s">
        <v>591</v>
      </c>
      <c r="F195" s="10" t="s">
        <v>445</v>
      </c>
      <c r="G195" s="10" t="s">
        <v>446</v>
      </c>
      <c r="H195" s="10" t="s">
        <v>447</v>
      </c>
      <c r="I195" s="10" t="s">
        <v>448</v>
      </c>
      <c r="J195" s="38" t="s">
        <v>511</v>
      </c>
      <c r="K195" s="38" t="s">
        <v>450</v>
      </c>
      <c r="L195" s="38" t="s">
        <v>451</v>
      </c>
      <c r="M195" s="14"/>
    </row>
    <row r="196" spans="1:13" ht="19.899999999999999" customHeight="1">
      <c r="A196" s="110"/>
      <c r="B196" s="115"/>
      <c r="C196" s="115"/>
      <c r="D196" s="116"/>
      <c r="E196" s="10" t="s">
        <v>591</v>
      </c>
      <c r="F196" s="10" t="s">
        <v>418</v>
      </c>
      <c r="G196" s="10" t="s">
        <v>419</v>
      </c>
      <c r="H196" s="10" t="s">
        <v>593</v>
      </c>
      <c r="I196" s="10" t="s">
        <v>421</v>
      </c>
      <c r="J196" s="38" t="s">
        <v>594</v>
      </c>
      <c r="K196" s="38" t="s">
        <v>555</v>
      </c>
      <c r="L196" s="38" t="s">
        <v>451</v>
      </c>
      <c r="M196" s="14"/>
    </row>
    <row r="197" spans="1:13" ht="19.899999999999999" customHeight="1">
      <c r="A197" s="110"/>
      <c r="B197" s="115"/>
      <c r="C197" s="115"/>
      <c r="D197" s="116"/>
      <c r="E197" s="10" t="s">
        <v>591</v>
      </c>
      <c r="F197" s="10" t="s">
        <v>442</v>
      </c>
      <c r="G197" s="10" t="s">
        <v>443</v>
      </c>
      <c r="H197" s="10" t="s">
        <v>595</v>
      </c>
      <c r="I197" s="10" t="s">
        <v>462</v>
      </c>
      <c r="J197" s="38" t="s">
        <v>463</v>
      </c>
      <c r="K197" s="38" t="s">
        <v>423</v>
      </c>
      <c r="L197" s="38" t="s">
        <v>441</v>
      </c>
      <c r="M197" s="14"/>
    </row>
    <row r="198" spans="1:13" ht="19.899999999999999" customHeight="1">
      <c r="A198" s="110"/>
      <c r="B198" s="115"/>
      <c r="C198" s="115"/>
      <c r="D198" s="116"/>
      <c r="E198" s="10" t="s">
        <v>591</v>
      </c>
      <c r="F198" s="10" t="s">
        <v>418</v>
      </c>
      <c r="G198" s="10" t="s">
        <v>439</v>
      </c>
      <c r="H198" s="10" t="s">
        <v>596</v>
      </c>
      <c r="I198" s="10" t="s">
        <v>421</v>
      </c>
      <c r="J198" s="38" t="s">
        <v>422</v>
      </c>
      <c r="K198" s="38" t="s">
        <v>423</v>
      </c>
      <c r="L198" s="38" t="s">
        <v>441</v>
      </c>
      <c r="M198" s="14"/>
    </row>
    <row r="199" spans="1:13" ht="19.899999999999999" customHeight="1">
      <c r="A199" s="110"/>
      <c r="B199" s="114" t="s">
        <v>388</v>
      </c>
      <c r="C199" s="114" t="s">
        <v>266</v>
      </c>
      <c r="D199" s="116">
        <v>4</v>
      </c>
      <c r="E199" s="10" t="s">
        <v>597</v>
      </c>
      <c r="F199" s="10" t="s">
        <v>418</v>
      </c>
      <c r="G199" s="10" t="s">
        <v>419</v>
      </c>
      <c r="H199" s="10" t="s">
        <v>598</v>
      </c>
      <c r="I199" s="10" t="s">
        <v>421</v>
      </c>
      <c r="J199" s="38" t="s">
        <v>599</v>
      </c>
      <c r="K199" s="38" t="s">
        <v>555</v>
      </c>
      <c r="L199" s="38" t="s">
        <v>451</v>
      </c>
      <c r="M199" s="14"/>
    </row>
    <row r="200" spans="1:13" ht="19.899999999999999" customHeight="1">
      <c r="A200" s="110"/>
      <c r="B200" s="115"/>
      <c r="C200" s="115"/>
      <c r="D200" s="116"/>
      <c r="E200" s="10" t="s">
        <v>597</v>
      </c>
      <c r="F200" s="10" t="s">
        <v>442</v>
      </c>
      <c r="G200" s="10" t="s">
        <v>443</v>
      </c>
      <c r="H200" s="10" t="s">
        <v>595</v>
      </c>
      <c r="I200" s="10" t="s">
        <v>462</v>
      </c>
      <c r="J200" s="38" t="s">
        <v>463</v>
      </c>
      <c r="K200" s="38" t="s">
        <v>423</v>
      </c>
      <c r="L200" s="38" t="s">
        <v>441</v>
      </c>
      <c r="M200" s="14"/>
    </row>
    <row r="201" spans="1:13" ht="19.899999999999999" customHeight="1">
      <c r="A201" s="110"/>
      <c r="B201" s="115"/>
      <c r="C201" s="115"/>
      <c r="D201" s="116"/>
      <c r="E201" s="10" t="s">
        <v>597</v>
      </c>
      <c r="F201" s="10" t="s">
        <v>418</v>
      </c>
      <c r="G201" s="10" t="s">
        <v>439</v>
      </c>
      <c r="H201" s="10" t="s">
        <v>600</v>
      </c>
      <c r="I201" s="10" t="s">
        <v>421</v>
      </c>
      <c r="J201" s="38" t="s">
        <v>422</v>
      </c>
      <c r="K201" s="38" t="s">
        <v>423</v>
      </c>
      <c r="L201" s="38" t="s">
        <v>441</v>
      </c>
      <c r="M201" s="14"/>
    </row>
    <row r="202" spans="1:13" ht="19.899999999999999" customHeight="1">
      <c r="A202" s="110"/>
      <c r="B202" s="115"/>
      <c r="C202" s="115"/>
      <c r="D202" s="116"/>
      <c r="E202" s="10" t="s">
        <v>597</v>
      </c>
      <c r="F202" s="10" t="s">
        <v>425</v>
      </c>
      <c r="G202" s="10" t="s">
        <v>426</v>
      </c>
      <c r="H202" s="10" t="s">
        <v>601</v>
      </c>
      <c r="I202" s="10" t="s">
        <v>454</v>
      </c>
      <c r="J202" s="38" t="s">
        <v>455</v>
      </c>
      <c r="K202" s="38"/>
      <c r="L202" s="38" t="s">
        <v>451</v>
      </c>
      <c r="M202" s="14"/>
    </row>
    <row r="203" spans="1:13" ht="19.899999999999999" customHeight="1">
      <c r="A203" s="110"/>
      <c r="B203" s="115"/>
      <c r="C203" s="115"/>
      <c r="D203" s="116"/>
      <c r="E203" s="10" t="s">
        <v>597</v>
      </c>
      <c r="F203" s="10" t="s">
        <v>418</v>
      </c>
      <c r="G203" s="10" t="s">
        <v>452</v>
      </c>
      <c r="H203" s="10" t="s">
        <v>602</v>
      </c>
      <c r="I203" s="10" t="s">
        <v>454</v>
      </c>
      <c r="J203" s="38" t="s">
        <v>455</v>
      </c>
      <c r="K203" s="38"/>
      <c r="L203" s="38" t="s">
        <v>441</v>
      </c>
      <c r="M203" s="14"/>
    </row>
    <row r="204" spans="1:13" ht="19.899999999999999" customHeight="1">
      <c r="A204" s="110"/>
      <c r="B204" s="115"/>
      <c r="C204" s="115"/>
      <c r="D204" s="116"/>
      <c r="E204" s="10" t="s">
        <v>597</v>
      </c>
      <c r="F204" s="10" t="s">
        <v>445</v>
      </c>
      <c r="G204" s="10" t="s">
        <v>446</v>
      </c>
      <c r="H204" s="10" t="s">
        <v>447</v>
      </c>
      <c r="I204" s="10" t="s">
        <v>421</v>
      </c>
      <c r="J204" s="38" t="s">
        <v>535</v>
      </c>
      <c r="K204" s="38" t="s">
        <v>450</v>
      </c>
      <c r="L204" s="38" t="s">
        <v>451</v>
      </c>
      <c r="M204" s="14"/>
    </row>
    <row r="205" spans="1:13" ht="19.899999999999999" customHeight="1">
      <c r="A205" s="110"/>
      <c r="B205" s="114" t="s">
        <v>389</v>
      </c>
      <c r="C205" s="114" t="s">
        <v>266</v>
      </c>
      <c r="D205" s="116">
        <v>15.5</v>
      </c>
      <c r="E205" s="10" t="s">
        <v>603</v>
      </c>
      <c r="F205" s="10" t="s">
        <v>442</v>
      </c>
      <c r="G205" s="10" t="s">
        <v>443</v>
      </c>
      <c r="H205" s="10" t="s">
        <v>501</v>
      </c>
      <c r="I205" s="10" t="s">
        <v>462</v>
      </c>
      <c r="J205" s="38" t="s">
        <v>463</v>
      </c>
      <c r="K205" s="38" t="s">
        <v>423</v>
      </c>
      <c r="L205" s="38" t="s">
        <v>441</v>
      </c>
      <c r="M205" s="14"/>
    </row>
    <row r="206" spans="1:13" ht="19.899999999999999" customHeight="1">
      <c r="A206" s="110"/>
      <c r="B206" s="115"/>
      <c r="C206" s="115"/>
      <c r="D206" s="116"/>
      <c r="E206" s="10" t="s">
        <v>603</v>
      </c>
      <c r="F206" s="10" t="s">
        <v>418</v>
      </c>
      <c r="G206" s="10" t="s">
        <v>452</v>
      </c>
      <c r="H206" s="10" t="s">
        <v>440</v>
      </c>
      <c r="I206" s="10" t="s">
        <v>421</v>
      </c>
      <c r="J206" s="38" t="s">
        <v>422</v>
      </c>
      <c r="K206" s="38" t="s">
        <v>423</v>
      </c>
      <c r="L206" s="38" t="s">
        <v>441</v>
      </c>
      <c r="M206" s="14"/>
    </row>
    <row r="207" spans="1:13" ht="19.899999999999999" customHeight="1">
      <c r="A207" s="110"/>
      <c r="B207" s="115"/>
      <c r="C207" s="115"/>
      <c r="D207" s="116"/>
      <c r="E207" s="10" t="s">
        <v>603</v>
      </c>
      <c r="F207" s="10" t="s">
        <v>418</v>
      </c>
      <c r="G207" s="10" t="s">
        <v>419</v>
      </c>
      <c r="H207" s="10" t="s">
        <v>457</v>
      </c>
      <c r="I207" s="10" t="s">
        <v>448</v>
      </c>
      <c r="J207" s="38" t="s">
        <v>604</v>
      </c>
      <c r="K207" s="38" t="s">
        <v>459</v>
      </c>
      <c r="L207" s="38" t="s">
        <v>451</v>
      </c>
      <c r="M207" s="14"/>
    </row>
    <row r="208" spans="1:13" ht="19.899999999999999" customHeight="1">
      <c r="A208" s="110"/>
      <c r="B208" s="115"/>
      <c r="C208" s="115"/>
      <c r="D208" s="116"/>
      <c r="E208" s="10" t="s">
        <v>603</v>
      </c>
      <c r="F208" s="10" t="s">
        <v>425</v>
      </c>
      <c r="G208" s="10" t="s">
        <v>426</v>
      </c>
      <c r="H208" s="10" t="s">
        <v>605</v>
      </c>
      <c r="I208" s="10" t="s">
        <v>454</v>
      </c>
      <c r="J208" s="38" t="s">
        <v>455</v>
      </c>
      <c r="K208" s="38"/>
      <c r="L208" s="38" t="s">
        <v>451</v>
      </c>
      <c r="M208" s="14"/>
    </row>
    <row r="209" spans="1:13" ht="19.899999999999999" customHeight="1">
      <c r="A209" s="110"/>
      <c r="B209" s="115"/>
      <c r="C209" s="115"/>
      <c r="D209" s="116"/>
      <c r="E209" s="10" t="s">
        <v>603</v>
      </c>
      <c r="F209" s="10" t="s">
        <v>445</v>
      </c>
      <c r="G209" s="10" t="s">
        <v>446</v>
      </c>
      <c r="H209" s="10" t="s">
        <v>447</v>
      </c>
      <c r="I209" s="10" t="s">
        <v>448</v>
      </c>
      <c r="J209" s="38" t="s">
        <v>606</v>
      </c>
      <c r="K209" s="38" t="s">
        <v>450</v>
      </c>
      <c r="L209" s="38" t="s">
        <v>451</v>
      </c>
      <c r="M209" s="14"/>
    </row>
    <row r="210" spans="1:13" ht="19.899999999999999" customHeight="1">
      <c r="A210" s="110"/>
      <c r="B210" s="115"/>
      <c r="C210" s="115"/>
      <c r="D210" s="116"/>
      <c r="E210" s="10" t="s">
        <v>603</v>
      </c>
      <c r="F210" s="10" t="s">
        <v>418</v>
      </c>
      <c r="G210" s="10" t="s">
        <v>439</v>
      </c>
      <c r="H210" s="10" t="s">
        <v>453</v>
      </c>
      <c r="I210" s="10" t="s">
        <v>454</v>
      </c>
      <c r="J210" s="38" t="s">
        <v>455</v>
      </c>
      <c r="K210" s="38"/>
      <c r="L210" s="38" t="s">
        <v>441</v>
      </c>
      <c r="M210" s="14"/>
    </row>
    <row r="211" spans="1:13" ht="19.899999999999999" customHeight="1">
      <c r="A211" s="110"/>
      <c r="B211" s="114" t="s">
        <v>390</v>
      </c>
      <c r="C211" s="114" t="s">
        <v>266</v>
      </c>
      <c r="D211" s="116">
        <v>483.73</v>
      </c>
      <c r="E211" s="10" t="s">
        <v>607</v>
      </c>
      <c r="F211" s="10" t="s">
        <v>418</v>
      </c>
      <c r="G211" s="10" t="s">
        <v>452</v>
      </c>
      <c r="H211" s="10" t="s">
        <v>608</v>
      </c>
      <c r="I211" s="10" t="s">
        <v>454</v>
      </c>
      <c r="J211" s="38" t="s">
        <v>609</v>
      </c>
      <c r="K211" s="38"/>
      <c r="L211" s="38" t="s">
        <v>441</v>
      </c>
      <c r="M211" s="14"/>
    </row>
    <row r="212" spans="1:13" ht="19.899999999999999" customHeight="1">
      <c r="A212" s="110"/>
      <c r="B212" s="115"/>
      <c r="C212" s="115"/>
      <c r="D212" s="116"/>
      <c r="E212" s="10" t="s">
        <v>607</v>
      </c>
      <c r="F212" s="10" t="s">
        <v>445</v>
      </c>
      <c r="G212" s="10" t="s">
        <v>446</v>
      </c>
      <c r="H212" s="10" t="s">
        <v>447</v>
      </c>
      <c r="I212" s="10" t="s">
        <v>448</v>
      </c>
      <c r="J212" s="38" t="s">
        <v>610</v>
      </c>
      <c r="K212" s="38" t="s">
        <v>611</v>
      </c>
      <c r="L212" s="38" t="s">
        <v>451</v>
      </c>
      <c r="M212" s="14"/>
    </row>
    <row r="213" spans="1:13" ht="19.899999999999999" customHeight="1">
      <c r="A213" s="110"/>
      <c r="B213" s="115"/>
      <c r="C213" s="115"/>
      <c r="D213" s="116"/>
      <c r="E213" s="10" t="s">
        <v>607</v>
      </c>
      <c r="F213" s="10" t="s">
        <v>418</v>
      </c>
      <c r="G213" s="10" t="s">
        <v>419</v>
      </c>
      <c r="H213" s="10" t="s">
        <v>612</v>
      </c>
      <c r="I213" s="10" t="s">
        <v>448</v>
      </c>
      <c r="J213" s="38" t="s">
        <v>422</v>
      </c>
      <c r="K213" s="38" t="s">
        <v>613</v>
      </c>
      <c r="L213" s="38" t="s">
        <v>441</v>
      </c>
      <c r="M213" s="14"/>
    </row>
    <row r="214" spans="1:13" ht="19.899999999999999" customHeight="1">
      <c r="A214" s="110"/>
      <c r="B214" s="115"/>
      <c r="C214" s="115"/>
      <c r="D214" s="116"/>
      <c r="E214" s="10" t="s">
        <v>607</v>
      </c>
      <c r="F214" s="10" t="s">
        <v>418</v>
      </c>
      <c r="G214" s="10" t="s">
        <v>439</v>
      </c>
      <c r="H214" s="10" t="s">
        <v>614</v>
      </c>
      <c r="I214" s="10" t="s">
        <v>421</v>
      </c>
      <c r="J214" s="38" t="s">
        <v>422</v>
      </c>
      <c r="K214" s="38" t="s">
        <v>423</v>
      </c>
      <c r="L214" s="38" t="s">
        <v>451</v>
      </c>
      <c r="M214" s="14"/>
    </row>
    <row r="215" spans="1:13" ht="19.899999999999999" customHeight="1">
      <c r="A215" s="110"/>
      <c r="B215" s="115"/>
      <c r="C215" s="115"/>
      <c r="D215" s="116"/>
      <c r="E215" s="10" t="s">
        <v>607</v>
      </c>
      <c r="F215" s="10" t="s">
        <v>425</v>
      </c>
      <c r="G215" s="10" t="s">
        <v>426</v>
      </c>
      <c r="H215" s="10" t="s">
        <v>615</v>
      </c>
      <c r="I215" s="10" t="s">
        <v>454</v>
      </c>
      <c r="J215" s="38" t="s">
        <v>616</v>
      </c>
      <c r="K215" s="38"/>
      <c r="L215" s="38" t="s">
        <v>428</v>
      </c>
      <c r="M215" s="14"/>
    </row>
    <row r="216" spans="1:13" ht="19.899999999999999" customHeight="1">
      <c r="A216" s="110"/>
      <c r="B216" s="114" t="s">
        <v>391</v>
      </c>
      <c r="C216" s="114" t="s">
        <v>266</v>
      </c>
      <c r="D216" s="116">
        <v>10</v>
      </c>
      <c r="E216" s="10" t="s">
        <v>617</v>
      </c>
      <c r="F216" s="10" t="s">
        <v>442</v>
      </c>
      <c r="G216" s="10" t="s">
        <v>443</v>
      </c>
      <c r="H216" s="10" t="s">
        <v>618</v>
      </c>
      <c r="I216" s="10" t="s">
        <v>462</v>
      </c>
      <c r="J216" s="38" t="s">
        <v>463</v>
      </c>
      <c r="K216" s="38" t="s">
        <v>423</v>
      </c>
      <c r="L216" s="38" t="s">
        <v>441</v>
      </c>
      <c r="M216" s="14"/>
    </row>
    <row r="217" spans="1:13" ht="19.899999999999999" customHeight="1">
      <c r="A217" s="110"/>
      <c r="B217" s="115"/>
      <c r="C217" s="115"/>
      <c r="D217" s="116"/>
      <c r="E217" s="10" t="s">
        <v>617</v>
      </c>
      <c r="F217" s="10" t="s">
        <v>418</v>
      </c>
      <c r="G217" s="10" t="s">
        <v>452</v>
      </c>
      <c r="H217" s="10" t="s">
        <v>558</v>
      </c>
      <c r="I217" s="10" t="s">
        <v>421</v>
      </c>
      <c r="J217" s="38" t="s">
        <v>458</v>
      </c>
      <c r="K217" s="38" t="s">
        <v>559</v>
      </c>
      <c r="L217" s="38" t="s">
        <v>441</v>
      </c>
      <c r="M217" s="14"/>
    </row>
    <row r="218" spans="1:13" ht="19.899999999999999" customHeight="1">
      <c r="A218" s="110"/>
      <c r="B218" s="115"/>
      <c r="C218" s="115"/>
      <c r="D218" s="116"/>
      <c r="E218" s="10" t="s">
        <v>617</v>
      </c>
      <c r="F218" s="10" t="s">
        <v>445</v>
      </c>
      <c r="G218" s="10" t="s">
        <v>446</v>
      </c>
      <c r="H218" s="10" t="s">
        <v>447</v>
      </c>
      <c r="I218" s="10" t="s">
        <v>448</v>
      </c>
      <c r="J218" s="38" t="s">
        <v>619</v>
      </c>
      <c r="K218" s="38" t="s">
        <v>450</v>
      </c>
      <c r="L218" s="38" t="s">
        <v>441</v>
      </c>
      <c r="M218" s="14"/>
    </row>
    <row r="219" spans="1:13" ht="19.899999999999999" customHeight="1">
      <c r="A219" s="110"/>
      <c r="B219" s="115"/>
      <c r="C219" s="115"/>
      <c r="D219" s="116"/>
      <c r="E219" s="10" t="s">
        <v>617</v>
      </c>
      <c r="F219" s="10" t="s">
        <v>418</v>
      </c>
      <c r="G219" s="10" t="s">
        <v>419</v>
      </c>
      <c r="H219" s="10" t="s">
        <v>620</v>
      </c>
      <c r="I219" s="10" t="s">
        <v>621</v>
      </c>
      <c r="J219" s="38" t="s">
        <v>622</v>
      </c>
      <c r="K219" s="38" t="s">
        <v>623</v>
      </c>
      <c r="L219" s="38" t="s">
        <v>441</v>
      </c>
      <c r="M219" s="14"/>
    </row>
    <row r="220" spans="1:13" ht="19.899999999999999" customHeight="1">
      <c r="A220" s="110"/>
      <c r="B220" s="115"/>
      <c r="C220" s="115"/>
      <c r="D220" s="116"/>
      <c r="E220" s="10" t="s">
        <v>617</v>
      </c>
      <c r="F220" s="10" t="s">
        <v>425</v>
      </c>
      <c r="G220" s="10" t="s">
        <v>426</v>
      </c>
      <c r="H220" s="10" t="s">
        <v>624</v>
      </c>
      <c r="I220" s="10" t="s">
        <v>454</v>
      </c>
      <c r="J220" s="38" t="s">
        <v>455</v>
      </c>
      <c r="K220" s="38"/>
      <c r="L220" s="38" t="s">
        <v>428</v>
      </c>
      <c r="M220" s="14"/>
    </row>
    <row r="221" spans="1:13" ht="19.899999999999999" customHeight="1">
      <c r="A221" s="110"/>
      <c r="B221" s="115"/>
      <c r="C221" s="115"/>
      <c r="D221" s="116"/>
      <c r="E221" s="10" t="s">
        <v>617</v>
      </c>
      <c r="F221" s="10" t="s">
        <v>418</v>
      </c>
      <c r="G221" s="10" t="s">
        <v>439</v>
      </c>
      <c r="H221" s="10" t="s">
        <v>625</v>
      </c>
      <c r="I221" s="10" t="s">
        <v>421</v>
      </c>
      <c r="J221" s="38" t="s">
        <v>422</v>
      </c>
      <c r="K221" s="38" t="s">
        <v>423</v>
      </c>
      <c r="L221" s="38" t="s">
        <v>451</v>
      </c>
      <c r="M221" s="14"/>
    </row>
    <row r="222" spans="1:13" ht="8.4499999999999993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5"/>
    </row>
  </sheetData>
  <mergeCells count="151">
    <mergeCell ref="D199:D204"/>
    <mergeCell ref="D205:D210"/>
    <mergeCell ref="D211:D215"/>
    <mergeCell ref="D216:D221"/>
    <mergeCell ref="D169:D170"/>
    <mergeCell ref="D171:D172"/>
    <mergeCell ref="D173:D174"/>
    <mergeCell ref="D175:D176"/>
    <mergeCell ref="D177:D178"/>
    <mergeCell ref="D179:D180"/>
    <mergeCell ref="D181:D186"/>
    <mergeCell ref="D187:D192"/>
    <mergeCell ref="D193:D198"/>
    <mergeCell ref="D115:D120"/>
    <mergeCell ref="D121:D126"/>
    <mergeCell ref="D127:D132"/>
    <mergeCell ref="D133:D138"/>
    <mergeCell ref="D139:D144"/>
    <mergeCell ref="D145:D150"/>
    <mergeCell ref="D151:D156"/>
    <mergeCell ref="D157:D162"/>
    <mergeCell ref="D163:D168"/>
    <mergeCell ref="D73:D78"/>
    <mergeCell ref="D79:D82"/>
    <mergeCell ref="D83:D86"/>
    <mergeCell ref="D87:D90"/>
    <mergeCell ref="D91:D94"/>
    <mergeCell ref="D95:D98"/>
    <mergeCell ref="D99:D102"/>
    <mergeCell ref="D103:D108"/>
    <mergeCell ref="D109:D114"/>
    <mergeCell ref="D23:D24"/>
    <mergeCell ref="D25:D30"/>
    <mergeCell ref="D31:D36"/>
    <mergeCell ref="D37:D42"/>
    <mergeCell ref="D43:D48"/>
    <mergeCell ref="D49:D54"/>
    <mergeCell ref="D55:D60"/>
    <mergeCell ref="D61:D66"/>
    <mergeCell ref="D67:D72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77:C178"/>
    <mergeCell ref="C179:C180"/>
    <mergeCell ref="C181:C186"/>
    <mergeCell ref="C187:C192"/>
    <mergeCell ref="C193:C198"/>
    <mergeCell ref="C199:C204"/>
    <mergeCell ref="C205:C210"/>
    <mergeCell ref="C211:C215"/>
    <mergeCell ref="C216:C221"/>
    <mergeCell ref="C139:C144"/>
    <mergeCell ref="C145:C150"/>
    <mergeCell ref="C151:C156"/>
    <mergeCell ref="C157:C162"/>
    <mergeCell ref="C163:C168"/>
    <mergeCell ref="C169:C170"/>
    <mergeCell ref="C171:C172"/>
    <mergeCell ref="C173:C174"/>
    <mergeCell ref="C175:C176"/>
    <mergeCell ref="C91:C94"/>
    <mergeCell ref="C95:C98"/>
    <mergeCell ref="C99:C102"/>
    <mergeCell ref="C103:C108"/>
    <mergeCell ref="C109:C114"/>
    <mergeCell ref="C115:C120"/>
    <mergeCell ref="C121:C126"/>
    <mergeCell ref="C127:C132"/>
    <mergeCell ref="C133:C138"/>
    <mergeCell ref="B211:B215"/>
    <mergeCell ref="B216:B221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30"/>
    <mergeCell ref="C31:C36"/>
    <mergeCell ref="C37:C42"/>
    <mergeCell ref="C43:C48"/>
    <mergeCell ref="C49:C54"/>
    <mergeCell ref="C55:C60"/>
    <mergeCell ref="C61:C66"/>
    <mergeCell ref="C67:C72"/>
    <mergeCell ref="C73:C78"/>
    <mergeCell ref="C79:C82"/>
    <mergeCell ref="C83:C86"/>
    <mergeCell ref="C87:C90"/>
    <mergeCell ref="B173:B174"/>
    <mergeCell ref="B175:B176"/>
    <mergeCell ref="B177:B178"/>
    <mergeCell ref="B179:B180"/>
    <mergeCell ref="B181:B186"/>
    <mergeCell ref="B187:B192"/>
    <mergeCell ref="B193:B198"/>
    <mergeCell ref="B199:B204"/>
    <mergeCell ref="B205:B210"/>
    <mergeCell ref="B127:B132"/>
    <mergeCell ref="B133:B138"/>
    <mergeCell ref="B139:B144"/>
    <mergeCell ref="B145:B150"/>
    <mergeCell ref="B151:B156"/>
    <mergeCell ref="B157:B162"/>
    <mergeCell ref="B163:B168"/>
    <mergeCell ref="B169:B170"/>
    <mergeCell ref="B171:B172"/>
    <mergeCell ref="B83:B86"/>
    <mergeCell ref="B87:B90"/>
    <mergeCell ref="B91:B94"/>
    <mergeCell ref="B95:B98"/>
    <mergeCell ref="B99:B102"/>
    <mergeCell ref="B103:B108"/>
    <mergeCell ref="B109:B114"/>
    <mergeCell ref="B115:B120"/>
    <mergeCell ref="B121:B126"/>
    <mergeCell ref="B2:L2"/>
    <mergeCell ref="B3:E3"/>
    <mergeCell ref="K3:L3"/>
    <mergeCell ref="A5:A221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30"/>
    <mergeCell ref="B31:B36"/>
    <mergeCell ref="B37:B42"/>
    <mergeCell ref="B43:B48"/>
    <mergeCell ref="B49:B54"/>
    <mergeCell ref="B55:B60"/>
    <mergeCell ref="B61:B66"/>
    <mergeCell ref="B67:B72"/>
    <mergeCell ref="B73:B78"/>
    <mergeCell ref="B79:B82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1" sqref="B1"/>
    </sheetView>
  </sheetViews>
  <sheetFormatPr defaultColWidth="10" defaultRowHeight="13.5"/>
  <cols>
    <col min="1" max="1" width="1.5" customWidth="1"/>
    <col min="2" max="2" width="48.75" customWidth="1"/>
    <col min="3" max="3" width="15.375" customWidth="1"/>
    <col min="4" max="4" width="20" customWidth="1"/>
    <col min="5" max="5" width="24.375" customWidth="1"/>
    <col min="6" max="6" width="20.5" customWidth="1"/>
    <col min="7" max="8" width="15.375" customWidth="1"/>
    <col min="9" max="9" width="33.375" customWidth="1"/>
    <col min="10" max="10" width="1.5" customWidth="1"/>
  </cols>
  <sheetData>
    <row r="1" spans="1:10" ht="14.25" customHeight="1">
      <c r="A1" s="1"/>
      <c r="B1" s="2"/>
      <c r="C1" s="1"/>
      <c r="E1" s="1"/>
      <c r="F1" s="1"/>
      <c r="G1" s="1"/>
      <c r="I1" s="1"/>
      <c r="J1" s="14"/>
    </row>
    <row r="2" spans="1:10" ht="19.899999999999999" customHeight="1">
      <c r="A2" s="4"/>
      <c r="B2" s="91" t="s">
        <v>626</v>
      </c>
      <c r="C2" s="91"/>
      <c r="D2" s="91"/>
      <c r="E2" s="91"/>
      <c r="F2" s="91"/>
      <c r="G2" s="91"/>
      <c r="H2" s="91"/>
      <c r="I2" s="91"/>
      <c r="J2" s="14" t="s">
        <v>3</v>
      </c>
    </row>
    <row r="3" spans="1:10" ht="17.100000000000001" customHeight="1">
      <c r="A3" s="5"/>
      <c r="B3" s="6"/>
      <c r="C3" s="6"/>
      <c r="D3" s="6"/>
      <c r="E3" s="6"/>
      <c r="F3" s="6"/>
      <c r="I3" s="12" t="s">
        <v>5</v>
      </c>
      <c r="J3" s="14"/>
    </row>
    <row r="4" spans="1:10" ht="21.4" customHeight="1">
      <c r="A4" s="8"/>
      <c r="B4" s="107" t="s">
        <v>627</v>
      </c>
      <c r="C4" s="107" t="s">
        <v>628</v>
      </c>
      <c r="D4" s="107"/>
      <c r="E4" s="107"/>
      <c r="F4" s="107" t="s">
        <v>629</v>
      </c>
      <c r="G4" s="107" t="s">
        <v>630</v>
      </c>
      <c r="H4" s="107" t="s">
        <v>631</v>
      </c>
      <c r="I4" s="107" t="s">
        <v>632</v>
      </c>
      <c r="J4" s="14"/>
    </row>
    <row r="5" spans="1:10" ht="21.4" customHeight="1">
      <c r="B5" s="107"/>
      <c r="C5" s="9" t="s">
        <v>633</v>
      </c>
      <c r="D5" s="9" t="s">
        <v>634</v>
      </c>
      <c r="E5" s="9" t="s">
        <v>635</v>
      </c>
      <c r="F5" s="107"/>
      <c r="G5" s="107"/>
      <c r="H5" s="107"/>
      <c r="I5" s="107"/>
      <c r="J5" s="37"/>
    </row>
    <row r="6" spans="1:10" ht="19.899999999999999" customHeight="1">
      <c r="A6" s="16"/>
      <c r="B6" s="17" t="s">
        <v>278</v>
      </c>
      <c r="C6" s="20" t="s">
        <v>142</v>
      </c>
      <c r="D6" s="20" t="s">
        <v>142</v>
      </c>
      <c r="E6" s="20" t="s">
        <v>142</v>
      </c>
      <c r="F6" s="40"/>
      <c r="G6" s="27"/>
      <c r="H6" s="40"/>
      <c r="I6" s="20" t="s">
        <v>142</v>
      </c>
      <c r="J6" s="21"/>
    </row>
    <row r="7" spans="1:10" ht="19.899999999999999" customHeight="1">
      <c r="A7" s="8"/>
      <c r="B7" s="10" t="s">
        <v>142</v>
      </c>
      <c r="C7" s="10" t="s">
        <v>142</v>
      </c>
      <c r="D7" s="10" t="s">
        <v>142</v>
      </c>
      <c r="E7" s="10" t="s">
        <v>142</v>
      </c>
      <c r="F7" s="38"/>
      <c r="G7" s="27"/>
      <c r="H7" s="38"/>
      <c r="I7" s="10" t="s">
        <v>142</v>
      </c>
      <c r="J7" s="14"/>
    </row>
    <row r="8" spans="1:10" ht="19.899999999999999" customHeight="1">
      <c r="A8" s="8"/>
      <c r="B8" s="25" t="s">
        <v>142</v>
      </c>
      <c r="C8" s="10" t="s">
        <v>142</v>
      </c>
      <c r="D8" s="10" t="s">
        <v>142</v>
      </c>
      <c r="E8" s="10" t="s">
        <v>142</v>
      </c>
      <c r="F8" s="10" t="s">
        <v>142</v>
      </c>
      <c r="G8" s="27"/>
      <c r="H8" s="38"/>
      <c r="I8" s="10" t="s">
        <v>142</v>
      </c>
      <c r="J8" s="14"/>
    </row>
    <row r="9" spans="1:10" ht="8.4499999999999993" customHeight="1">
      <c r="A9" s="11"/>
      <c r="B9" s="11"/>
      <c r="C9" s="11"/>
      <c r="D9" s="11"/>
      <c r="E9" s="11"/>
      <c r="F9" s="11"/>
      <c r="G9" s="11"/>
      <c r="H9" s="11"/>
      <c r="I9" s="11"/>
      <c r="J9" s="28"/>
    </row>
  </sheetData>
  <mergeCells count="7">
    <mergeCell ref="B2:I2"/>
    <mergeCell ref="C4:E4"/>
    <mergeCell ref="B4:B5"/>
    <mergeCell ref="F4:F5"/>
    <mergeCell ref="G4:G5"/>
    <mergeCell ref="H4:H5"/>
    <mergeCell ref="I4:I5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B1" sqref="B1"/>
    </sheetView>
  </sheetViews>
  <sheetFormatPr defaultColWidth="10" defaultRowHeight="13.5"/>
  <cols>
    <col min="1" max="1" width="1.5" customWidth="1"/>
    <col min="2" max="2" width="48.75" customWidth="1"/>
    <col min="3" max="3" width="25.625" customWidth="1"/>
    <col min="4" max="4" width="10.25" customWidth="1"/>
    <col min="5" max="5" width="16.375" customWidth="1"/>
    <col min="6" max="9" width="15.375" customWidth="1"/>
    <col min="10" max="10" width="48.375" customWidth="1"/>
    <col min="11" max="11" width="1.5" customWidth="1"/>
  </cols>
  <sheetData>
    <row r="1" spans="1:11" ht="14.25" customHeight="1">
      <c r="A1" s="1"/>
      <c r="B1" s="2"/>
      <c r="C1" s="2"/>
      <c r="D1" s="29"/>
      <c r="E1" s="2"/>
      <c r="F1" s="2"/>
      <c r="G1" s="1"/>
      <c r="I1" s="1"/>
      <c r="J1" s="1"/>
      <c r="K1" s="14"/>
    </row>
    <row r="2" spans="1:11" ht="19.899999999999999" customHeight="1">
      <c r="A2" s="4"/>
      <c r="B2" s="91" t="s">
        <v>636</v>
      </c>
      <c r="C2" s="91"/>
      <c r="D2" s="91"/>
      <c r="E2" s="91"/>
      <c r="F2" s="91"/>
      <c r="G2" s="91"/>
      <c r="H2" s="91"/>
      <c r="I2" s="91"/>
      <c r="J2" s="91"/>
      <c r="K2" s="14" t="s">
        <v>3</v>
      </c>
    </row>
    <row r="3" spans="1:11" ht="17.100000000000001" customHeight="1">
      <c r="A3" s="5"/>
      <c r="B3" s="109"/>
      <c r="C3" s="109"/>
      <c r="D3" s="109"/>
      <c r="E3" s="109"/>
      <c r="F3" s="109"/>
      <c r="G3" s="6"/>
      <c r="H3" s="6"/>
      <c r="I3" s="6"/>
      <c r="J3" s="12" t="s">
        <v>5</v>
      </c>
      <c r="K3" s="14"/>
    </row>
    <row r="4" spans="1:11" ht="40.35" customHeight="1">
      <c r="A4" s="8"/>
      <c r="B4" s="9" t="s">
        <v>627</v>
      </c>
      <c r="C4" s="9" t="s">
        <v>637</v>
      </c>
      <c r="D4" s="9" t="s">
        <v>638</v>
      </c>
      <c r="E4" s="9" t="s">
        <v>639</v>
      </c>
      <c r="F4" s="9" t="s">
        <v>640</v>
      </c>
      <c r="G4" s="9" t="s">
        <v>641</v>
      </c>
      <c r="H4" s="9" t="s">
        <v>642</v>
      </c>
      <c r="I4" s="9" t="s">
        <v>643</v>
      </c>
      <c r="J4" s="9" t="s">
        <v>644</v>
      </c>
      <c r="K4" s="14"/>
    </row>
    <row r="5" spans="1:11" ht="19.899999999999999" customHeight="1">
      <c r="A5" s="30"/>
      <c r="B5" s="17" t="s">
        <v>278</v>
      </c>
      <c r="C5" s="17" t="s">
        <v>142</v>
      </c>
      <c r="D5" s="31"/>
      <c r="E5" s="32">
        <v>156.59</v>
      </c>
      <c r="F5" s="20" t="s">
        <v>142</v>
      </c>
      <c r="G5" s="20" t="s">
        <v>142</v>
      </c>
      <c r="H5" s="20" t="s">
        <v>142</v>
      </c>
      <c r="I5" s="20" t="s">
        <v>142</v>
      </c>
      <c r="J5" s="20" t="s">
        <v>142</v>
      </c>
      <c r="K5" s="36"/>
    </row>
    <row r="6" spans="1:11" ht="19.899999999999999" customHeight="1">
      <c r="A6" s="33"/>
      <c r="B6" s="10" t="s">
        <v>266</v>
      </c>
      <c r="C6" s="22" t="s">
        <v>142</v>
      </c>
      <c r="D6" s="34"/>
      <c r="E6" s="27">
        <v>156.59</v>
      </c>
      <c r="F6" s="10" t="s">
        <v>142</v>
      </c>
      <c r="G6" s="10" t="s">
        <v>142</v>
      </c>
      <c r="H6" s="10" t="s">
        <v>142</v>
      </c>
      <c r="I6" s="10" t="s">
        <v>142</v>
      </c>
      <c r="J6" s="10" t="s">
        <v>142</v>
      </c>
      <c r="K6" s="37"/>
    </row>
    <row r="7" spans="1:11" ht="19.899999999999999" customHeight="1">
      <c r="A7" s="110"/>
      <c r="B7" s="25" t="s">
        <v>374</v>
      </c>
      <c r="C7" s="10" t="s">
        <v>645</v>
      </c>
      <c r="D7" s="22" t="s">
        <v>646</v>
      </c>
      <c r="E7" s="27">
        <v>155</v>
      </c>
      <c r="F7" s="22" t="s">
        <v>647</v>
      </c>
      <c r="G7" s="22" t="s">
        <v>647</v>
      </c>
      <c r="H7" s="22" t="s">
        <v>647</v>
      </c>
      <c r="I7" s="22" t="s">
        <v>647</v>
      </c>
      <c r="J7" s="38" t="s">
        <v>648</v>
      </c>
      <c r="K7" s="39"/>
    </row>
    <row r="8" spans="1:11" ht="19.899999999999999" customHeight="1">
      <c r="A8" s="110"/>
      <c r="B8" s="25" t="s">
        <v>364</v>
      </c>
      <c r="C8" s="10" t="s">
        <v>649</v>
      </c>
      <c r="D8" s="22" t="s">
        <v>650</v>
      </c>
      <c r="E8" s="27">
        <v>0.34</v>
      </c>
      <c r="F8" s="22" t="s">
        <v>647</v>
      </c>
      <c r="G8" s="22" t="s">
        <v>647</v>
      </c>
      <c r="H8" s="22" t="s">
        <v>647</v>
      </c>
      <c r="I8" s="22" t="s">
        <v>647</v>
      </c>
      <c r="J8" s="38"/>
      <c r="K8" s="39"/>
    </row>
    <row r="9" spans="1:11" ht="19.899999999999999" customHeight="1">
      <c r="A9" s="110"/>
      <c r="B9" s="25" t="s">
        <v>364</v>
      </c>
      <c r="C9" s="10" t="s">
        <v>651</v>
      </c>
      <c r="D9" s="22" t="s">
        <v>652</v>
      </c>
      <c r="E9" s="27">
        <v>0.25</v>
      </c>
      <c r="F9" s="22" t="s">
        <v>647</v>
      </c>
      <c r="G9" s="22" t="s">
        <v>647</v>
      </c>
      <c r="H9" s="22" t="s">
        <v>647</v>
      </c>
      <c r="I9" s="22" t="s">
        <v>647</v>
      </c>
      <c r="J9" s="38"/>
      <c r="K9" s="39"/>
    </row>
    <row r="10" spans="1:11" ht="19.899999999999999" customHeight="1">
      <c r="A10" s="110"/>
      <c r="B10" s="25" t="s">
        <v>364</v>
      </c>
      <c r="C10" s="10" t="s">
        <v>653</v>
      </c>
      <c r="D10" s="22" t="s">
        <v>650</v>
      </c>
      <c r="E10" s="27">
        <v>1</v>
      </c>
      <c r="F10" s="22" t="s">
        <v>647</v>
      </c>
      <c r="G10" s="22" t="s">
        <v>647</v>
      </c>
      <c r="H10" s="22" t="s">
        <v>647</v>
      </c>
      <c r="I10" s="22" t="s">
        <v>647</v>
      </c>
      <c r="J10" s="38"/>
      <c r="K10" s="39"/>
    </row>
    <row r="11" spans="1:11" ht="8.4499999999999993" customHeight="1">
      <c r="A11" s="11"/>
      <c r="B11" s="11"/>
      <c r="C11" s="11"/>
      <c r="D11" s="35"/>
      <c r="E11" s="11"/>
      <c r="F11" s="11"/>
      <c r="G11" s="11"/>
      <c r="H11" s="11"/>
      <c r="I11" s="11"/>
      <c r="J11" s="11"/>
      <c r="K11" s="28"/>
    </row>
  </sheetData>
  <mergeCells count="3">
    <mergeCell ref="B2:J2"/>
    <mergeCell ref="B3:F3"/>
    <mergeCell ref="A7:A10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B1" sqref="B1"/>
    </sheetView>
  </sheetViews>
  <sheetFormatPr defaultColWidth="10" defaultRowHeight="13.5"/>
  <cols>
    <col min="1" max="1" width="1.5" customWidth="1"/>
    <col min="2" max="2" width="48.75" customWidth="1"/>
    <col min="3" max="3" width="23.25" customWidth="1"/>
    <col min="4" max="6" width="16.375" customWidth="1"/>
    <col min="7" max="7" width="31.625" customWidth="1"/>
    <col min="8" max="8" width="1.5" customWidth="1"/>
  </cols>
  <sheetData>
    <row r="1" spans="1:8" ht="14.25" customHeight="1">
      <c r="A1" s="1"/>
      <c r="B1" s="2"/>
      <c r="C1" s="2"/>
      <c r="D1" s="2"/>
      <c r="E1" s="2"/>
      <c r="F1" s="2"/>
      <c r="G1" s="1"/>
      <c r="H1" s="14"/>
    </row>
    <row r="2" spans="1:8" ht="19.899999999999999" customHeight="1">
      <c r="A2" s="4"/>
      <c r="B2" s="91" t="s">
        <v>654</v>
      </c>
      <c r="C2" s="91"/>
      <c r="D2" s="91"/>
      <c r="E2" s="91"/>
      <c r="F2" s="91"/>
      <c r="G2" s="91"/>
      <c r="H2" s="14" t="s">
        <v>3</v>
      </c>
    </row>
    <row r="3" spans="1:8" ht="17.100000000000001" customHeight="1">
      <c r="A3" s="5"/>
      <c r="B3" s="109"/>
      <c r="C3" s="109"/>
      <c r="D3" s="109"/>
      <c r="E3" s="109"/>
      <c r="F3" s="109"/>
      <c r="G3" s="12" t="s">
        <v>5</v>
      </c>
      <c r="H3" s="14"/>
    </row>
    <row r="4" spans="1:8" ht="40.35" customHeight="1">
      <c r="A4" s="8"/>
      <c r="B4" s="9" t="s">
        <v>627</v>
      </c>
      <c r="C4" s="9" t="s">
        <v>655</v>
      </c>
      <c r="D4" s="9" t="s">
        <v>656</v>
      </c>
      <c r="E4" s="9" t="s">
        <v>657</v>
      </c>
      <c r="F4" s="9" t="s">
        <v>658</v>
      </c>
      <c r="G4" s="9" t="s">
        <v>659</v>
      </c>
      <c r="H4" s="14"/>
    </row>
    <row r="5" spans="1:8" ht="19.899999999999999" customHeight="1">
      <c r="A5" s="16"/>
      <c r="B5" s="17" t="s">
        <v>278</v>
      </c>
      <c r="C5" s="17" t="s">
        <v>142</v>
      </c>
      <c r="D5" s="18"/>
      <c r="E5" s="19"/>
      <c r="F5" s="19">
        <v>1.59</v>
      </c>
      <c r="G5" s="20" t="s">
        <v>142</v>
      </c>
      <c r="H5" s="21"/>
    </row>
    <row r="6" spans="1:8" ht="19.899999999999999" customHeight="1">
      <c r="A6" s="8"/>
      <c r="B6" s="10" t="s">
        <v>266</v>
      </c>
      <c r="C6" s="22" t="s">
        <v>142</v>
      </c>
      <c r="D6" s="23"/>
      <c r="E6" s="24"/>
      <c r="F6" s="24">
        <v>1.59</v>
      </c>
      <c r="G6" s="10" t="s">
        <v>142</v>
      </c>
      <c r="H6" s="14"/>
    </row>
    <row r="7" spans="1:8" ht="19.899999999999999" customHeight="1">
      <c r="A7" s="110"/>
      <c r="B7" s="25" t="s">
        <v>364</v>
      </c>
      <c r="C7" s="22" t="s">
        <v>660</v>
      </c>
      <c r="D7" s="26">
        <v>1</v>
      </c>
      <c r="E7" s="27">
        <v>0.25</v>
      </c>
      <c r="F7" s="27">
        <v>0.25</v>
      </c>
      <c r="G7" s="10" t="s">
        <v>661</v>
      </c>
      <c r="H7" s="14"/>
    </row>
    <row r="8" spans="1:8" ht="19.899999999999999" customHeight="1">
      <c r="A8" s="110"/>
      <c r="B8" s="25" t="s">
        <v>364</v>
      </c>
      <c r="C8" s="22" t="s">
        <v>662</v>
      </c>
      <c r="D8" s="26">
        <v>2</v>
      </c>
      <c r="E8" s="27">
        <v>0.17</v>
      </c>
      <c r="F8" s="27">
        <v>0.34</v>
      </c>
      <c r="G8" s="10" t="s">
        <v>663</v>
      </c>
      <c r="H8" s="14"/>
    </row>
    <row r="9" spans="1:8" ht="19.899999999999999" customHeight="1">
      <c r="A9" s="110"/>
      <c r="B9" s="25" t="s">
        <v>364</v>
      </c>
      <c r="C9" s="22" t="s">
        <v>664</v>
      </c>
      <c r="D9" s="26">
        <v>2</v>
      </c>
      <c r="E9" s="27">
        <v>0.5</v>
      </c>
      <c r="F9" s="27">
        <v>1</v>
      </c>
      <c r="G9" s="10" t="s">
        <v>142</v>
      </c>
      <c r="H9" s="14"/>
    </row>
    <row r="10" spans="1:8" ht="8.4499999999999993" customHeight="1">
      <c r="A10" s="11"/>
      <c r="B10" s="11"/>
      <c r="C10" s="11"/>
      <c r="D10" s="11"/>
      <c r="E10" s="11"/>
      <c r="F10" s="11"/>
      <c r="G10" s="11"/>
      <c r="H10" s="28"/>
    </row>
  </sheetData>
  <mergeCells count="3">
    <mergeCell ref="B2:G2"/>
    <mergeCell ref="B3:F3"/>
    <mergeCell ref="A7:A9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6"/>
  <sheetViews>
    <sheetView workbookViewId="0">
      <pane ySplit="4" topLeftCell="A5" activePane="bottomLeft" state="frozen"/>
      <selection pane="bottomLeft" activeCell="I32" sqref="I32"/>
    </sheetView>
  </sheetViews>
  <sheetFormatPr defaultColWidth="10" defaultRowHeight="13.5"/>
  <cols>
    <col min="1" max="1" width="1.5" customWidth="1"/>
    <col min="2" max="5" width="28.625" customWidth="1"/>
    <col min="6" max="8" width="21.75" customWidth="1"/>
    <col min="9" max="9" width="14.5" customWidth="1"/>
    <col min="10" max="10" width="13.625" customWidth="1"/>
    <col min="11" max="11" width="13.25" customWidth="1"/>
    <col min="12" max="12" width="30.75" customWidth="1"/>
    <col min="13" max="13" width="1.5" customWidth="1"/>
    <col min="14" max="19" width="9.75" customWidth="1"/>
  </cols>
  <sheetData>
    <row r="1" spans="1:13" ht="14.25" customHeight="1">
      <c r="A1" s="1"/>
      <c r="B1" s="2"/>
      <c r="D1" s="3"/>
      <c r="E1" s="3"/>
      <c r="F1" s="3"/>
      <c r="G1" s="1"/>
      <c r="H1" s="3"/>
      <c r="I1" s="3"/>
      <c r="J1" s="3"/>
      <c r="K1" s="3"/>
      <c r="L1" s="1"/>
      <c r="M1" s="8"/>
    </row>
    <row r="2" spans="1:13" ht="19.899999999999999" customHeight="1">
      <c r="A2" s="4"/>
      <c r="B2" s="91" t="s">
        <v>665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8" t="s">
        <v>3</v>
      </c>
    </row>
    <row r="3" spans="1:13" ht="17.100000000000001" customHeight="1">
      <c r="A3" s="5"/>
      <c r="B3" s="6"/>
      <c r="D3" s="6"/>
      <c r="E3" s="6"/>
      <c r="F3" s="7"/>
      <c r="G3" s="6"/>
      <c r="H3" s="6"/>
      <c r="I3" s="6"/>
      <c r="J3" s="6"/>
      <c r="K3" s="6"/>
      <c r="L3" s="12" t="s">
        <v>5</v>
      </c>
      <c r="M3" s="13"/>
    </row>
    <row r="4" spans="1:13" ht="21.4" customHeight="1">
      <c r="A4" s="8"/>
      <c r="B4" s="9" t="s">
        <v>666</v>
      </c>
      <c r="C4" s="9" t="s">
        <v>667</v>
      </c>
      <c r="D4" s="9" t="s">
        <v>668</v>
      </c>
      <c r="E4" s="9" t="s">
        <v>669</v>
      </c>
      <c r="F4" s="9" t="s">
        <v>409</v>
      </c>
      <c r="G4" s="9" t="s">
        <v>410</v>
      </c>
      <c r="H4" s="9" t="s">
        <v>411</v>
      </c>
      <c r="I4" s="9" t="s">
        <v>412</v>
      </c>
      <c r="J4" s="9" t="s">
        <v>413</v>
      </c>
      <c r="K4" s="9" t="s">
        <v>414</v>
      </c>
      <c r="L4" s="9" t="s">
        <v>670</v>
      </c>
      <c r="M4" s="14"/>
    </row>
    <row r="5" spans="1:13" ht="19.899999999999999" customHeight="1">
      <c r="A5" s="8"/>
      <c r="B5" s="10" t="s">
        <v>142</v>
      </c>
      <c r="C5" s="10" t="s">
        <v>142</v>
      </c>
      <c r="D5" s="10" t="s">
        <v>142</v>
      </c>
      <c r="E5" s="10" t="s">
        <v>142</v>
      </c>
      <c r="F5" s="10" t="s">
        <v>142</v>
      </c>
      <c r="G5" s="10" t="s">
        <v>142</v>
      </c>
      <c r="H5" s="10" t="s">
        <v>142</v>
      </c>
      <c r="I5" s="10" t="s">
        <v>142</v>
      </c>
      <c r="J5" s="10" t="s">
        <v>142</v>
      </c>
      <c r="K5" s="10" t="s">
        <v>142</v>
      </c>
      <c r="L5" s="10" t="s">
        <v>142</v>
      </c>
      <c r="M5" s="14"/>
    </row>
    <row r="6" spans="1:13" ht="8.4499999999999993" customHeight="1">
      <c r="A6" s="11"/>
      <c r="B6" s="11"/>
      <c r="D6" s="11"/>
      <c r="E6" s="11"/>
      <c r="F6" s="11"/>
      <c r="G6" s="11"/>
      <c r="H6" s="11"/>
      <c r="I6" s="11"/>
      <c r="J6" s="11"/>
      <c r="K6" s="11"/>
      <c r="L6" s="11"/>
      <c r="M6" s="15"/>
    </row>
  </sheetData>
  <mergeCells count="1">
    <mergeCell ref="B2:L2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B37" sqref="B37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10" width="16.375" customWidth="1"/>
    <col min="11" max="11" width="1.5" customWidth="1"/>
    <col min="12" max="12" width="9.75" customWidth="1"/>
  </cols>
  <sheetData>
    <row r="1" spans="1:11" ht="14.25" customHeight="1">
      <c r="A1" s="85"/>
      <c r="B1" s="48"/>
      <c r="C1" s="47"/>
      <c r="D1" s="3"/>
      <c r="E1" s="47" t="s">
        <v>2</v>
      </c>
      <c r="F1" s="47" t="s">
        <v>2</v>
      </c>
      <c r="G1" s="47" t="s">
        <v>2</v>
      </c>
      <c r="H1" s="47" t="s">
        <v>2</v>
      </c>
      <c r="I1" s="47" t="s">
        <v>2</v>
      </c>
      <c r="J1" s="47" t="s">
        <v>2</v>
      </c>
      <c r="K1" s="14" t="s">
        <v>3</v>
      </c>
    </row>
    <row r="2" spans="1:11" ht="19.899999999999999" customHeight="1">
      <c r="A2" s="52"/>
      <c r="B2" s="91" t="s">
        <v>4</v>
      </c>
      <c r="C2" s="91"/>
      <c r="D2" s="91"/>
      <c r="K2" s="14"/>
    </row>
    <row r="3" spans="1:11" ht="17.100000000000001" customHeight="1">
      <c r="A3" s="52"/>
      <c r="B3" s="92"/>
      <c r="C3" s="92"/>
      <c r="D3" s="7"/>
      <c r="E3" s="51"/>
      <c r="F3" s="51"/>
      <c r="G3" s="51"/>
      <c r="H3" s="51"/>
      <c r="I3" s="51"/>
      <c r="J3" s="51" t="s">
        <v>5</v>
      </c>
      <c r="K3" s="14"/>
    </row>
    <row r="4" spans="1:11" ht="21.4" customHeight="1">
      <c r="A4" s="52"/>
      <c r="B4" s="93" t="s">
        <v>6</v>
      </c>
      <c r="C4" s="93"/>
      <c r="D4" s="93" t="s">
        <v>7</v>
      </c>
      <c r="E4" s="93"/>
      <c r="F4" s="93"/>
      <c r="G4" s="93"/>
      <c r="H4" s="93"/>
      <c r="I4" s="93"/>
      <c r="J4" s="93"/>
      <c r="K4" s="14"/>
    </row>
    <row r="5" spans="1:11" ht="21.4" customHeight="1">
      <c r="A5" s="52"/>
      <c r="B5" s="93" t="s">
        <v>8</v>
      </c>
      <c r="C5" s="93" t="s">
        <v>9</v>
      </c>
      <c r="D5" s="93" t="s">
        <v>8</v>
      </c>
      <c r="E5" s="93" t="s">
        <v>9</v>
      </c>
      <c r="F5" s="93"/>
      <c r="G5" s="93"/>
      <c r="H5" s="93"/>
      <c r="I5" s="93"/>
      <c r="J5" s="93"/>
      <c r="K5" s="14"/>
    </row>
    <row r="6" spans="1:11" ht="21.4" customHeight="1">
      <c r="A6" s="33"/>
      <c r="B6" s="93"/>
      <c r="C6" s="93"/>
      <c r="D6" s="93"/>
      <c r="E6" s="60" t="s">
        <v>10</v>
      </c>
      <c r="F6" s="86" t="s">
        <v>11</v>
      </c>
      <c r="G6" s="86" t="s">
        <v>12</v>
      </c>
      <c r="H6" s="86" t="s">
        <v>13</v>
      </c>
      <c r="I6" s="86" t="s">
        <v>14</v>
      </c>
      <c r="J6" s="60" t="s">
        <v>15</v>
      </c>
      <c r="K6" s="14"/>
    </row>
    <row r="7" spans="1:11" ht="19.899999999999999" customHeight="1">
      <c r="A7" s="94"/>
      <c r="B7" s="62" t="s">
        <v>16</v>
      </c>
      <c r="C7" s="27">
        <v>4956.04</v>
      </c>
      <c r="D7" s="62" t="s">
        <v>17</v>
      </c>
      <c r="E7" s="27">
        <v>4956.04</v>
      </c>
      <c r="F7" s="27">
        <v>4956.04</v>
      </c>
      <c r="G7" s="27"/>
      <c r="H7" s="27"/>
      <c r="I7" s="27"/>
      <c r="J7" s="27"/>
      <c r="K7" s="37"/>
    </row>
    <row r="8" spans="1:11" ht="19.899999999999999" customHeight="1">
      <c r="A8" s="94"/>
      <c r="B8" s="62" t="s">
        <v>18</v>
      </c>
      <c r="C8" s="27"/>
      <c r="D8" s="62" t="s">
        <v>17</v>
      </c>
      <c r="E8" s="27"/>
      <c r="F8" s="27"/>
      <c r="G8" s="27"/>
      <c r="H8" s="27"/>
      <c r="I8" s="27"/>
      <c r="J8" s="27"/>
      <c r="K8" s="37"/>
    </row>
    <row r="9" spans="1:11" ht="19.899999999999999" customHeight="1">
      <c r="A9" s="94"/>
      <c r="B9" s="62" t="s">
        <v>19</v>
      </c>
      <c r="C9" s="27"/>
      <c r="D9" s="62" t="s">
        <v>17</v>
      </c>
      <c r="E9" s="27"/>
      <c r="F9" s="27"/>
      <c r="G9" s="27"/>
      <c r="H9" s="27"/>
      <c r="I9" s="27"/>
      <c r="J9" s="27"/>
      <c r="K9" s="37"/>
    </row>
    <row r="10" spans="1:11" ht="19.899999999999999" customHeight="1">
      <c r="A10" s="94"/>
      <c r="B10" s="62" t="s">
        <v>20</v>
      </c>
      <c r="C10" s="27"/>
      <c r="D10" s="62" t="s">
        <v>17</v>
      </c>
      <c r="E10" s="27"/>
      <c r="F10" s="27"/>
      <c r="G10" s="27"/>
      <c r="H10" s="27"/>
      <c r="I10" s="27"/>
      <c r="J10" s="27"/>
      <c r="K10" s="37"/>
    </row>
    <row r="11" spans="1:11" ht="19.899999999999999" customHeight="1">
      <c r="A11" s="94"/>
      <c r="B11" s="62" t="s">
        <v>21</v>
      </c>
      <c r="C11" s="27"/>
      <c r="D11" s="62" t="s">
        <v>17</v>
      </c>
      <c r="E11" s="27"/>
      <c r="F11" s="27"/>
      <c r="G11" s="27"/>
      <c r="H11" s="27"/>
      <c r="I11" s="27"/>
      <c r="J11" s="27"/>
      <c r="K11" s="37"/>
    </row>
    <row r="12" spans="1:11" ht="19.899999999999999" customHeight="1">
      <c r="A12" s="94"/>
      <c r="B12" s="62" t="s">
        <v>22</v>
      </c>
      <c r="C12" s="27"/>
      <c r="D12" s="62" t="s">
        <v>17</v>
      </c>
      <c r="E12" s="27"/>
      <c r="F12" s="27"/>
      <c r="G12" s="27"/>
      <c r="H12" s="27"/>
      <c r="I12" s="27"/>
      <c r="J12" s="27"/>
      <c r="K12" s="37"/>
    </row>
    <row r="13" spans="1:11" ht="19.899999999999999" customHeight="1">
      <c r="A13" s="94"/>
      <c r="B13" s="62" t="s">
        <v>23</v>
      </c>
      <c r="C13" s="27"/>
      <c r="D13" s="62" t="s">
        <v>17</v>
      </c>
      <c r="E13" s="27"/>
      <c r="F13" s="27"/>
      <c r="G13" s="27"/>
      <c r="H13" s="27"/>
      <c r="I13" s="27"/>
      <c r="J13" s="27"/>
      <c r="K13" s="37"/>
    </row>
    <row r="14" spans="1:11" ht="19.899999999999999" customHeight="1">
      <c r="A14" s="94"/>
      <c r="B14" s="62" t="s">
        <v>24</v>
      </c>
      <c r="C14" s="27"/>
      <c r="D14" s="62" t="s">
        <v>17</v>
      </c>
      <c r="E14" s="27"/>
      <c r="F14" s="27"/>
      <c r="G14" s="27"/>
      <c r="H14" s="27"/>
      <c r="I14" s="27"/>
      <c r="J14" s="27"/>
      <c r="K14" s="37"/>
    </row>
    <row r="15" spans="1:11" ht="19.899999999999999" customHeight="1">
      <c r="A15" s="94"/>
      <c r="B15" s="62" t="s">
        <v>25</v>
      </c>
      <c r="C15" s="27"/>
      <c r="D15" s="62" t="s">
        <v>17</v>
      </c>
      <c r="E15" s="27"/>
      <c r="F15" s="27"/>
      <c r="G15" s="27"/>
      <c r="H15" s="27"/>
      <c r="I15" s="27"/>
      <c r="J15" s="27"/>
      <c r="K15" s="37"/>
    </row>
    <row r="16" spans="1:11" ht="19.899999999999999" customHeight="1">
      <c r="A16" s="87"/>
      <c r="B16" s="31" t="s">
        <v>26</v>
      </c>
      <c r="C16" s="32">
        <v>4956.04</v>
      </c>
      <c r="D16" s="31" t="s">
        <v>27</v>
      </c>
      <c r="E16" s="32">
        <v>4956.04</v>
      </c>
      <c r="F16" s="32">
        <v>4956.04</v>
      </c>
      <c r="G16" s="32"/>
      <c r="H16" s="32"/>
      <c r="I16" s="32"/>
      <c r="J16" s="32"/>
      <c r="K16" s="37"/>
    </row>
    <row r="17" spans="1:11" ht="19.899999999999999" customHeight="1">
      <c r="A17" s="87"/>
      <c r="B17" s="62" t="s">
        <v>28</v>
      </c>
      <c r="C17" s="27"/>
      <c r="D17" s="62" t="s">
        <v>29</v>
      </c>
      <c r="E17" s="27"/>
      <c r="F17" s="27"/>
      <c r="G17" s="27"/>
      <c r="H17" s="27"/>
      <c r="I17" s="27"/>
      <c r="J17" s="27"/>
      <c r="K17" s="37"/>
    </row>
    <row r="18" spans="1:11" ht="19.899999999999999" customHeight="1">
      <c r="A18" s="87"/>
      <c r="B18" s="31" t="s">
        <v>30</v>
      </c>
      <c r="C18" s="32">
        <v>4956.04</v>
      </c>
      <c r="D18" s="31" t="s">
        <v>31</v>
      </c>
      <c r="E18" s="32">
        <v>4956.04</v>
      </c>
      <c r="F18" s="32">
        <v>4956.04</v>
      </c>
      <c r="G18" s="32"/>
      <c r="H18" s="32"/>
      <c r="I18" s="32"/>
      <c r="J18" s="32"/>
      <c r="K18" s="37"/>
    </row>
    <row r="19" spans="1:11" ht="8.4499999999999993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28"/>
    </row>
  </sheetData>
  <mergeCells count="9">
    <mergeCell ref="A7:A15"/>
    <mergeCell ref="B5:B6"/>
    <mergeCell ref="C5:C6"/>
    <mergeCell ref="D5:D6"/>
    <mergeCell ref="B2:D2"/>
    <mergeCell ref="B3:C3"/>
    <mergeCell ref="B4:C4"/>
    <mergeCell ref="D4:J4"/>
    <mergeCell ref="E5:J5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Q9"/>
  <sheetViews>
    <sheetView workbookViewId="0">
      <pane ySplit="5" topLeftCell="A6" activePane="bottomLeft" state="frozen"/>
      <selection pane="bottomLeft" activeCell="B1" sqref="B1:C1"/>
    </sheetView>
  </sheetViews>
  <sheetFormatPr defaultColWidth="10" defaultRowHeight="13.5"/>
  <cols>
    <col min="1" max="1" width="1.5" customWidth="1"/>
    <col min="2" max="2" width="14" customWidth="1"/>
    <col min="3" max="3" width="35.875" customWidth="1"/>
    <col min="4" max="5" width="16.375" customWidth="1"/>
    <col min="6" max="6" width="20.5" customWidth="1"/>
    <col min="7" max="7" width="20.75" customWidth="1"/>
    <col min="8" max="8" width="23" customWidth="1"/>
    <col min="9" max="10" width="20.5" customWidth="1"/>
    <col min="11" max="11" width="16.375" customWidth="1"/>
    <col min="12" max="12" width="20.5" customWidth="1"/>
    <col min="13" max="13" width="20.75" customWidth="1"/>
    <col min="14" max="14" width="23" customWidth="1"/>
    <col min="15" max="16" width="20.5" customWidth="1"/>
    <col min="17" max="17" width="1.5" customWidth="1"/>
    <col min="18" max="24" width="9.75" customWidth="1"/>
  </cols>
  <sheetData>
    <row r="1" spans="1:17" ht="14.25" customHeight="1">
      <c r="A1" s="52"/>
      <c r="B1" s="95"/>
      <c r="C1" s="95"/>
      <c r="D1" s="47"/>
      <c r="E1" s="47"/>
      <c r="F1" s="96"/>
      <c r="G1" s="96"/>
      <c r="H1" s="96"/>
      <c r="I1" s="96"/>
      <c r="J1" s="96"/>
      <c r="K1" s="47"/>
      <c r="L1" s="47"/>
      <c r="Q1" s="14" t="s">
        <v>3</v>
      </c>
    </row>
    <row r="2" spans="1:17" ht="19.899999999999999" customHeight="1">
      <c r="A2" s="52"/>
      <c r="B2" s="91" t="s">
        <v>32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14"/>
    </row>
    <row r="3" spans="1:17" ht="17.100000000000001" customHeight="1">
      <c r="A3" s="77"/>
      <c r="B3" s="97" t="s">
        <v>33</v>
      </c>
      <c r="C3" s="97"/>
      <c r="D3" s="7"/>
      <c r="E3" s="7"/>
      <c r="F3" s="98"/>
      <c r="G3" s="98"/>
      <c r="H3" s="98"/>
      <c r="I3" s="98"/>
      <c r="J3" s="98"/>
      <c r="K3" s="7"/>
      <c r="L3" s="99" t="s">
        <v>5</v>
      </c>
      <c r="M3" s="99"/>
      <c r="N3" s="99"/>
      <c r="O3" s="99"/>
      <c r="P3" s="99"/>
      <c r="Q3" s="15"/>
    </row>
    <row r="4" spans="1:17" ht="21.4" customHeight="1">
      <c r="A4" s="52"/>
      <c r="B4" s="100" t="s">
        <v>34</v>
      </c>
      <c r="C4" s="100" t="s">
        <v>35</v>
      </c>
      <c r="D4" s="100" t="s">
        <v>10</v>
      </c>
      <c r="E4" s="100" t="s">
        <v>36</v>
      </c>
      <c r="F4" s="100"/>
      <c r="G4" s="100"/>
      <c r="H4" s="100"/>
      <c r="I4" s="100"/>
      <c r="J4" s="100"/>
      <c r="K4" s="100" t="s">
        <v>37</v>
      </c>
      <c r="L4" s="100"/>
      <c r="M4" s="100"/>
      <c r="N4" s="100"/>
      <c r="O4" s="100"/>
      <c r="P4" s="100"/>
      <c r="Q4" s="14"/>
    </row>
    <row r="5" spans="1:17" ht="21.4" customHeight="1">
      <c r="A5" s="8"/>
      <c r="B5" s="100"/>
      <c r="C5" s="100"/>
      <c r="D5" s="100"/>
      <c r="E5" s="53" t="s">
        <v>38</v>
      </c>
      <c r="F5" s="53" t="s">
        <v>39</v>
      </c>
      <c r="G5" s="53" t="s">
        <v>40</v>
      </c>
      <c r="H5" s="53" t="s">
        <v>41</v>
      </c>
      <c r="I5" s="53" t="s">
        <v>14</v>
      </c>
      <c r="J5" s="53" t="s">
        <v>15</v>
      </c>
      <c r="K5" s="53" t="s">
        <v>38</v>
      </c>
      <c r="L5" s="53" t="s">
        <v>39</v>
      </c>
      <c r="M5" s="53" t="s">
        <v>40</v>
      </c>
      <c r="N5" s="53" t="s">
        <v>41</v>
      </c>
      <c r="O5" s="53" t="s">
        <v>14</v>
      </c>
      <c r="P5" s="53" t="s">
        <v>15</v>
      </c>
      <c r="Q5" s="14"/>
    </row>
    <row r="6" spans="1:17" ht="19.899999999999999" customHeight="1">
      <c r="A6" s="54"/>
      <c r="B6" s="101" t="s">
        <v>42</v>
      </c>
      <c r="C6" s="101"/>
      <c r="D6" s="61">
        <v>4956.04</v>
      </c>
      <c r="E6" s="61">
        <v>4956.04</v>
      </c>
      <c r="F6" s="63">
        <v>4956.04</v>
      </c>
      <c r="G6" s="63"/>
      <c r="H6" s="63"/>
      <c r="I6" s="63"/>
      <c r="J6" s="63"/>
      <c r="K6" s="61"/>
      <c r="L6" s="63"/>
      <c r="M6" s="63"/>
      <c r="N6" s="63"/>
      <c r="O6" s="63"/>
      <c r="P6" s="63"/>
      <c r="Q6" s="21"/>
    </row>
    <row r="7" spans="1:17" ht="19.899999999999999" customHeight="1">
      <c r="A7" s="102"/>
      <c r="B7" s="38" t="s">
        <v>43</v>
      </c>
      <c r="C7" s="10" t="s">
        <v>44</v>
      </c>
      <c r="D7" s="63">
        <v>4956.04</v>
      </c>
      <c r="E7" s="63">
        <v>4956.04</v>
      </c>
      <c r="F7" s="63">
        <v>4956.04</v>
      </c>
      <c r="G7" s="63"/>
      <c r="H7" s="63"/>
      <c r="I7" s="63"/>
      <c r="J7" s="63"/>
      <c r="K7" s="63"/>
      <c r="L7" s="63"/>
      <c r="M7" s="63"/>
      <c r="N7" s="63"/>
      <c r="O7" s="63"/>
      <c r="P7" s="63"/>
      <c r="Q7" s="14"/>
    </row>
    <row r="8" spans="1:17" ht="19.899999999999999" customHeight="1">
      <c r="A8" s="102"/>
      <c r="B8" s="38" t="s">
        <v>45</v>
      </c>
      <c r="C8" s="10" t="s">
        <v>46</v>
      </c>
      <c r="D8" s="63">
        <v>4956.04</v>
      </c>
      <c r="E8" s="63">
        <v>4956.04</v>
      </c>
      <c r="F8" s="63">
        <v>4956.04</v>
      </c>
      <c r="G8" s="63"/>
      <c r="H8" s="63"/>
      <c r="I8" s="63"/>
      <c r="J8" s="63"/>
      <c r="K8" s="63"/>
      <c r="L8" s="63"/>
      <c r="M8" s="63"/>
      <c r="N8" s="63"/>
      <c r="O8" s="63"/>
      <c r="P8" s="63"/>
      <c r="Q8" s="14"/>
    </row>
    <row r="9" spans="1:17" ht="8.4499999999999993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28"/>
    </row>
  </sheetData>
  <mergeCells count="13">
    <mergeCell ref="E4:J4"/>
    <mergeCell ref="K4:P4"/>
    <mergeCell ref="B6:C6"/>
    <mergeCell ref="A7:A8"/>
    <mergeCell ref="B4:B5"/>
    <mergeCell ref="C4:C5"/>
    <mergeCell ref="D4:D5"/>
    <mergeCell ref="B1:C1"/>
    <mergeCell ref="F1:J1"/>
    <mergeCell ref="B2:P2"/>
    <mergeCell ref="B3:C3"/>
    <mergeCell ref="F3:J3"/>
    <mergeCell ref="L3:P3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C31" sqref="C31"/>
    </sheetView>
  </sheetViews>
  <sheetFormatPr defaultColWidth="10" defaultRowHeight="13.5"/>
  <cols>
    <col min="1" max="1" width="1.5" customWidth="1"/>
    <col min="2" max="2" width="18.375" customWidth="1"/>
    <col min="3" max="3" width="41" customWidth="1"/>
    <col min="4" max="6" width="16.375" customWidth="1"/>
    <col min="7" max="8" width="20.375" customWidth="1"/>
    <col min="9" max="9" width="20.75" customWidth="1"/>
    <col min="10" max="10" width="1.5" customWidth="1"/>
  </cols>
  <sheetData>
    <row r="1" spans="1:10" ht="14.25" customHeight="1">
      <c r="A1" s="52"/>
      <c r="B1" s="95"/>
      <c r="C1" s="95"/>
      <c r="D1" s="1"/>
      <c r="E1" s="1"/>
      <c r="F1" s="1"/>
      <c r="G1" s="1"/>
      <c r="I1" s="1"/>
      <c r="J1" s="57"/>
    </row>
    <row r="2" spans="1:10" ht="19.899999999999999" customHeight="1">
      <c r="A2" s="52"/>
      <c r="B2" s="91" t="s">
        <v>47</v>
      </c>
      <c r="C2" s="91"/>
      <c r="D2" s="91"/>
      <c r="E2" s="91"/>
      <c r="F2" s="91"/>
      <c r="G2" s="91"/>
      <c r="H2" s="91"/>
      <c r="I2" s="91"/>
      <c r="J2" s="57" t="s">
        <v>3</v>
      </c>
    </row>
    <row r="3" spans="1:10" ht="17.100000000000001" customHeight="1">
      <c r="A3" s="52"/>
      <c r="B3" s="92"/>
      <c r="C3" s="92"/>
      <c r="D3" s="50"/>
      <c r="E3" s="50"/>
      <c r="F3" s="50"/>
      <c r="G3" s="51"/>
      <c r="I3" s="51" t="s">
        <v>5</v>
      </c>
      <c r="J3" s="57"/>
    </row>
    <row r="4" spans="1:10" ht="21.4" customHeight="1">
      <c r="A4" s="52"/>
      <c r="B4" s="100" t="s">
        <v>48</v>
      </c>
      <c r="C4" s="100" t="s">
        <v>49</v>
      </c>
      <c r="D4" s="100" t="s">
        <v>10</v>
      </c>
      <c r="E4" s="100" t="s">
        <v>50</v>
      </c>
      <c r="F4" s="103" t="s">
        <v>51</v>
      </c>
      <c r="G4" s="103"/>
      <c r="H4" s="103"/>
      <c r="I4" s="103"/>
      <c r="J4" s="57"/>
    </row>
    <row r="5" spans="1:10" ht="21.4" customHeight="1">
      <c r="A5" s="33"/>
      <c r="B5" s="100"/>
      <c r="C5" s="100"/>
      <c r="D5" s="100"/>
      <c r="E5" s="100"/>
      <c r="F5" s="106"/>
      <c r="G5" s="100" t="s">
        <v>52</v>
      </c>
      <c r="H5" s="100"/>
      <c r="I5" s="100"/>
      <c r="J5" s="57"/>
    </row>
    <row r="6" spans="1:10" ht="21.4" customHeight="1">
      <c r="A6" s="33"/>
      <c r="B6" s="100"/>
      <c r="C6" s="100"/>
      <c r="D6" s="100"/>
      <c r="E6" s="100"/>
      <c r="F6" s="106"/>
      <c r="G6" s="53" t="s">
        <v>53</v>
      </c>
      <c r="H6" s="53" t="s">
        <v>54</v>
      </c>
      <c r="I6" s="53" t="s">
        <v>55</v>
      </c>
      <c r="J6" s="37"/>
    </row>
    <row r="7" spans="1:10" ht="19.899999999999999" customHeight="1">
      <c r="A7" s="54"/>
      <c r="B7" s="101" t="s">
        <v>42</v>
      </c>
      <c r="C7" s="101"/>
      <c r="D7" s="61">
        <f>E7+F7</f>
        <v>4956.04</v>
      </c>
      <c r="E7" s="61">
        <v>829.8</v>
      </c>
      <c r="F7" s="61">
        <f>F8</f>
        <v>4126.24</v>
      </c>
      <c r="G7" s="61"/>
      <c r="H7" s="61"/>
      <c r="I7" s="61"/>
      <c r="J7" s="36"/>
    </row>
    <row r="8" spans="1:10" ht="19.899999999999999" customHeight="1">
      <c r="A8" s="33"/>
      <c r="B8" s="69" t="s">
        <v>56</v>
      </c>
      <c r="C8" s="70" t="s">
        <v>57</v>
      </c>
      <c r="D8" s="63">
        <f>E8+F8</f>
        <v>4861.8100000000004</v>
      </c>
      <c r="E8" s="63">
        <v>735.57</v>
      </c>
      <c r="F8" s="63">
        <v>4126.24</v>
      </c>
      <c r="G8" s="63"/>
      <c r="H8" s="63"/>
      <c r="I8" s="63"/>
      <c r="J8" s="57"/>
    </row>
    <row r="9" spans="1:10" s="79" customFormat="1" ht="19.899999999999999" customHeight="1">
      <c r="A9" s="80"/>
      <c r="B9" s="81" t="s">
        <v>58</v>
      </c>
      <c r="C9" s="82" t="s">
        <v>59</v>
      </c>
      <c r="D9" s="76">
        <v>659.88</v>
      </c>
      <c r="E9" s="76">
        <v>580.35</v>
      </c>
      <c r="F9" s="76">
        <v>79.52</v>
      </c>
      <c r="G9" s="76"/>
      <c r="H9" s="76"/>
      <c r="I9" s="76"/>
      <c r="J9" s="83"/>
    </row>
    <row r="10" spans="1:10" s="79" customFormat="1" ht="19.899999999999999" customHeight="1">
      <c r="A10" s="104"/>
      <c r="B10" s="81" t="s">
        <v>60</v>
      </c>
      <c r="C10" s="82" t="s">
        <v>61</v>
      </c>
      <c r="D10" s="76">
        <v>278.68</v>
      </c>
      <c r="E10" s="76">
        <v>278.68</v>
      </c>
      <c r="F10" s="76"/>
      <c r="G10" s="76"/>
      <c r="H10" s="76"/>
      <c r="I10" s="76"/>
      <c r="J10" s="84"/>
    </row>
    <row r="11" spans="1:10" s="79" customFormat="1" ht="19.899999999999999" customHeight="1">
      <c r="A11" s="104"/>
      <c r="B11" s="81" t="s">
        <v>62</v>
      </c>
      <c r="C11" s="82" t="s">
        <v>63</v>
      </c>
      <c r="D11" s="76">
        <v>39</v>
      </c>
      <c r="E11" s="76"/>
      <c r="F11" s="76">
        <v>39</v>
      </c>
      <c r="G11" s="76"/>
      <c r="H11" s="76"/>
      <c r="I11" s="76"/>
      <c r="J11" s="84"/>
    </row>
    <row r="12" spans="1:10" s="79" customFormat="1" ht="19.899999999999999" customHeight="1">
      <c r="A12" s="104"/>
      <c r="B12" s="81" t="s">
        <v>64</v>
      </c>
      <c r="C12" s="82" t="s">
        <v>65</v>
      </c>
      <c r="D12" s="76">
        <v>342.2</v>
      </c>
      <c r="E12" s="76">
        <v>301.67</v>
      </c>
      <c r="F12" s="76">
        <v>40.520000000000003</v>
      </c>
      <c r="G12" s="76"/>
      <c r="H12" s="76"/>
      <c r="I12" s="76"/>
      <c r="J12" s="84"/>
    </row>
    <row r="13" spans="1:10" s="79" customFormat="1" ht="19.899999999999999" customHeight="1">
      <c r="B13" s="81" t="s">
        <v>66</v>
      </c>
      <c r="C13" s="82" t="s">
        <v>67</v>
      </c>
      <c r="D13" s="76">
        <v>155.21</v>
      </c>
      <c r="E13" s="76">
        <v>155.21</v>
      </c>
      <c r="F13" s="76"/>
      <c r="G13" s="76"/>
      <c r="H13" s="76"/>
      <c r="I13" s="76"/>
      <c r="J13" s="83"/>
    </row>
    <row r="14" spans="1:10" s="79" customFormat="1" ht="19.899999999999999" customHeight="1">
      <c r="A14" s="104"/>
      <c r="B14" s="81" t="s">
        <v>68</v>
      </c>
      <c r="C14" s="82" t="s">
        <v>69</v>
      </c>
      <c r="D14" s="76">
        <v>2.16</v>
      </c>
      <c r="E14" s="76">
        <v>2.16</v>
      </c>
      <c r="F14" s="76"/>
      <c r="G14" s="76"/>
      <c r="H14" s="76"/>
      <c r="I14" s="76"/>
      <c r="J14" s="84"/>
    </row>
    <row r="15" spans="1:10" s="79" customFormat="1" ht="19.899999999999999" customHeight="1">
      <c r="A15" s="104"/>
      <c r="B15" s="81" t="s">
        <v>70</v>
      </c>
      <c r="C15" s="82" t="s">
        <v>71</v>
      </c>
      <c r="D15" s="76">
        <v>63.79</v>
      </c>
      <c r="E15" s="76">
        <v>63.79</v>
      </c>
      <c r="F15" s="76"/>
      <c r="G15" s="76"/>
      <c r="H15" s="76"/>
      <c r="I15" s="76"/>
      <c r="J15" s="84"/>
    </row>
    <row r="16" spans="1:10" s="79" customFormat="1" ht="19.899999999999999" customHeight="1">
      <c r="A16" s="104"/>
      <c r="B16" s="81" t="s">
        <v>72</v>
      </c>
      <c r="C16" s="82" t="s">
        <v>73</v>
      </c>
      <c r="D16" s="76">
        <v>31.9</v>
      </c>
      <c r="E16" s="76">
        <v>31.9</v>
      </c>
      <c r="F16" s="76"/>
      <c r="G16" s="76"/>
      <c r="H16" s="76"/>
      <c r="I16" s="76"/>
      <c r="J16" s="84"/>
    </row>
    <row r="17" spans="1:10" s="79" customFormat="1" ht="19.899999999999999" customHeight="1">
      <c r="A17" s="104"/>
      <c r="B17" s="81" t="s">
        <v>74</v>
      </c>
      <c r="C17" s="82" t="s">
        <v>75</v>
      </c>
      <c r="D17" s="76">
        <v>57.36</v>
      </c>
      <c r="E17" s="76">
        <v>57.36</v>
      </c>
      <c r="F17" s="76"/>
      <c r="G17" s="76"/>
      <c r="H17" s="76"/>
      <c r="I17" s="76"/>
      <c r="J17" s="84"/>
    </row>
    <row r="18" spans="1:10" s="79" customFormat="1" ht="19.899999999999999" customHeight="1">
      <c r="B18" s="81" t="s">
        <v>76</v>
      </c>
      <c r="C18" s="82" t="s">
        <v>77</v>
      </c>
      <c r="D18" s="76">
        <v>1950.42</v>
      </c>
      <c r="E18" s="76"/>
      <c r="F18" s="76">
        <f>SUM(F19:F22)</f>
        <v>1950.42</v>
      </c>
      <c r="G18" s="76"/>
      <c r="H18" s="76"/>
      <c r="I18" s="76"/>
      <c r="J18" s="83"/>
    </row>
    <row r="19" spans="1:10" s="79" customFormat="1" ht="19.899999999999999" customHeight="1">
      <c r="A19" s="104"/>
      <c r="B19" s="81" t="s">
        <v>78</v>
      </c>
      <c r="C19" s="82" t="s">
        <v>79</v>
      </c>
      <c r="D19" s="76">
        <v>24.39</v>
      </c>
      <c r="E19" s="76"/>
      <c r="F19" s="76">
        <v>24.39</v>
      </c>
      <c r="G19" s="76"/>
      <c r="H19" s="76"/>
      <c r="I19" s="76"/>
      <c r="J19" s="84"/>
    </row>
    <row r="20" spans="1:10" s="79" customFormat="1" ht="19.899999999999999" customHeight="1">
      <c r="A20" s="104"/>
      <c r="B20" s="81" t="s">
        <v>80</v>
      </c>
      <c r="C20" s="82" t="s">
        <v>81</v>
      </c>
      <c r="D20" s="76">
        <v>1171.8</v>
      </c>
      <c r="E20" s="76"/>
      <c r="F20" s="76">
        <v>1171.8</v>
      </c>
      <c r="G20" s="76"/>
      <c r="H20" s="76"/>
      <c r="I20" s="76"/>
      <c r="J20" s="84"/>
    </row>
    <row r="21" spans="1:10" s="79" customFormat="1" ht="19.899999999999999" customHeight="1">
      <c r="A21" s="104"/>
      <c r="B21" s="81" t="s">
        <v>82</v>
      </c>
      <c r="C21" s="82" t="s">
        <v>83</v>
      </c>
      <c r="D21" s="76">
        <v>255</v>
      </c>
      <c r="E21" s="76"/>
      <c r="F21" s="76">
        <v>255</v>
      </c>
      <c r="G21" s="76"/>
      <c r="H21" s="76"/>
      <c r="I21" s="76"/>
      <c r="J21" s="84"/>
    </row>
    <row r="22" spans="1:10" s="79" customFormat="1" ht="19.899999999999999" customHeight="1">
      <c r="A22" s="104"/>
      <c r="B22" s="81" t="s">
        <v>84</v>
      </c>
      <c r="C22" s="82" t="s">
        <v>85</v>
      </c>
      <c r="D22" s="76">
        <f>526.51-27.28</f>
        <v>499.23</v>
      </c>
      <c r="E22" s="76"/>
      <c r="F22" s="76">
        <f>526.51-27.28</f>
        <v>499.23</v>
      </c>
      <c r="G22" s="76"/>
      <c r="H22" s="76"/>
      <c r="I22" s="76"/>
      <c r="J22" s="84"/>
    </row>
    <row r="23" spans="1:10" s="79" customFormat="1" ht="19.899999999999999" customHeight="1">
      <c r="B23" s="81" t="s">
        <v>86</v>
      </c>
      <c r="C23" s="82" t="s">
        <v>87</v>
      </c>
      <c r="D23" s="76">
        <v>467.28</v>
      </c>
      <c r="E23" s="76"/>
      <c r="F23" s="76">
        <v>467.28</v>
      </c>
      <c r="G23" s="76"/>
      <c r="H23" s="76"/>
      <c r="I23" s="76"/>
      <c r="J23" s="83"/>
    </row>
    <row r="24" spans="1:10" s="79" customFormat="1" ht="19.899999999999999" customHeight="1">
      <c r="A24" s="80"/>
      <c r="B24" s="81" t="s">
        <v>88</v>
      </c>
      <c r="C24" s="82" t="s">
        <v>89</v>
      </c>
      <c r="D24" s="76">
        <v>467.28</v>
      </c>
      <c r="E24" s="76"/>
      <c r="F24" s="76">
        <v>467.28</v>
      </c>
      <c r="G24" s="76"/>
      <c r="H24" s="76"/>
      <c r="I24" s="76"/>
      <c r="J24" s="84"/>
    </row>
    <row r="25" spans="1:10" s="79" customFormat="1" ht="19.899999999999999" customHeight="1">
      <c r="B25" s="81" t="s">
        <v>90</v>
      </c>
      <c r="C25" s="82" t="s">
        <v>91</v>
      </c>
      <c r="D25" s="76">
        <v>980</v>
      </c>
      <c r="E25" s="76"/>
      <c r="F25" s="76">
        <v>980</v>
      </c>
      <c r="G25" s="76"/>
      <c r="H25" s="76"/>
      <c r="I25" s="76"/>
      <c r="J25" s="83"/>
    </row>
    <row r="26" spans="1:10" s="79" customFormat="1" ht="19.899999999999999" customHeight="1">
      <c r="A26" s="104"/>
      <c r="B26" s="81" t="s">
        <v>92</v>
      </c>
      <c r="C26" s="82" t="s">
        <v>93</v>
      </c>
      <c r="D26" s="76">
        <v>455</v>
      </c>
      <c r="E26" s="76"/>
      <c r="F26" s="76">
        <v>455</v>
      </c>
      <c r="G26" s="76"/>
      <c r="H26" s="76"/>
      <c r="I26" s="76"/>
      <c r="J26" s="84"/>
    </row>
    <row r="27" spans="1:10" s="79" customFormat="1" ht="19.899999999999999" customHeight="1">
      <c r="A27" s="104"/>
      <c r="B27" s="81" t="s">
        <v>94</v>
      </c>
      <c r="C27" s="82" t="s">
        <v>95</v>
      </c>
      <c r="D27" s="76">
        <v>525</v>
      </c>
      <c r="E27" s="76"/>
      <c r="F27" s="76">
        <v>525</v>
      </c>
      <c r="G27" s="76"/>
      <c r="H27" s="76"/>
      <c r="I27" s="76"/>
      <c r="J27" s="84"/>
    </row>
    <row r="28" spans="1:10" s="79" customFormat="1" ht="19.899999999999999" customHeight="1">
      <c r="B28" s="81" t="s">
        <v>96</v>
      </c>
      <c r="C28" s="82" t="s">
        <v>97</v>
      </c>
      <c r="D28" s="76">
        <v>73</v>
      </c>
      <c r="E28" s="76"/>
      <c r="F28" s="76">
        <v>73</v>
      </c>
      <c r="G28" s="76"/>
      <c r="H28" s="76"/>
      <c r="I28" s="76"/>
      <c r="J28" s="83"/>
    </row>
    <row r="29" spans="1:10" s="79" customFormat="1" ht="19.899999999999999" customHeight="1">
      <c r="A29" s="104"/>
      <c r="B29" s="81" t="s">
        <v>98</v>
      </c>
      <c r="C29" s="82" t="s">
        <v>99</v>
      </c>
      <c r="D29" s="76">
        <v>63</v>
      </c>
      <c r="E29" s="76"/>
      <c r="F29" s="76">
        <v>63</v>
      </c>
      <c r="G29" s="76"/>
      <c r="H29" s="76"/>
      <c r="I29" s="76"/>
      <c r="J29" s="84"/>
    </row>
    <row r="30" spans="1:10" s="79" customFormat="1" ht="19.899999999999999" customHeight="1">
      <c r="A30" s="104"/>
      <c r="B30" s="81" t="s">
        <v>100</v>
      </c>
      <c r="C30" s="82" t="s">
        <v>101</v>
      </c>
      <c r="D30" s="76">
        <v>10</v>
      </c>
      <c r="E30" s="76"/>
      <c r="F30" s="76">
        <v>10</v>
      </c>
      <c r="G30" s="76"/>
      <c r="H30" s="76"/>
      <c r="I30" s="76"/>
      <c r="J30" s="84"/>
    </row>
    <row r="31" spans="1:10" s="79" customFormat="1" ht="19.899999999999999" customHeight="1">
      <c r="B31" s="81" t="s">
        <v>102</v>
      </c>
      <c r="C31" s="82" t="s">
        <v>103</v>
      </c>
      <c r="D31" s="76">
        <v>372.53</v>
      </c>
      <c r="E31" s="76"/>
      <c r="F31" s="76">
        <v>372.53</v>
      </c>
      <c r="G31" s="76"/>
      <c r="H31" s="76"/>
      <c r="I31" s="76"/>
      <c r="J31" s="83"/>
    </row>
    <row r="32" spans="1:10" s="79" customFormat="1" ht="19.899999999999999" customHeight="1">
      <c r="A32" s="104"/>
      <c r="B32" s="81" t="s">
        <v>104</v>
      </c>
      <c r="C32" s="82" t="s">
        <v>105</v>
      </c>
      <c r="D32" s="76">
        <v>48.05</v>
      </c>
      <c r="E32" s="76"/>
      <c r="F32" s="76">
        <v>48.05</v>
      </c>
      <c r="G32" s="76"/>
      <c r="H32" s="76"/>
      <c r="I32" s="76"/>
      <c r="J32" s="84"/>
    </row>
    <row r="33" spans="1:10" s="79" customFormat="1" ht="19.899999999999999" customHeight="1">
      <c r="A33" s="104"/>
      <c r="B33" s="81" t="s">
        <v>106</v>
      </c>
      <c r="C33" s="82" t="s">
        <v>107</v>
      </c>
      <c r="D33" s="76">
        <v>324.48</v>
      </c>
      <c r="E33" s="76"/>
      <c r="F33" s="76">
        <v>324.48</v>
      </c>
      <c r="G33" s="76"/>
      <c r="H33" s="76"/>
      <c r="I33" s="76"/>
      <c r="J33" s="84"/>
    </row>
    <row r="34" spans="1:10" s="79" customFormat="1" ht="19.899999999999999" customHeight="1">
      <c r="B34" s="81" t="s">
        <v>108</v>
      </c>
      <c r="C34" s="82" t="s">
        <v>109</v>
      </c>
      <c r="D34" s="76">
        <v>193.48</v>
      </c>
      <c r="E34" s="76"/>
      <c r="F34" s="76">
        <v>193.48</v>
      </c>
      <c r="G34" s="76"/>
      <c r="H34" s="76"/>
      <c r="I34" s="76"/>
      <c r="J34" s="83"/>
    </row>
    <row r="35" spans="1:10" s="79" customFormat="1" ht="19.899999999999999" customHeight="1">
      <c r="A35" s="104"/>
      <c r="B35" s="81" t="s">
        <v>110</v>
      </c>
      <c r="C35" s="82" t="s">
        <v>111</v>
      </c>
      <c r="D35" s="76">
        <v>95.48</v>
      </c>
      <c r="E35" s="76"/>
      <c r="F35" s="76">
        <v>95.48</v>
      </c>
      <c r="G35" s="76"/>
      <c r="H35" s="76"/>
      <c r="I35" s="76"/>
      <c r="J35" s="84"/>
    </row>
    <row r="36" spans="1:10" s="79" customFormat="1" ht="19.899999999999999" customHeight="1">
      <c r="A36" s="104"/>
      <c r="B36" s="81" t="s">
        <v>112</v>
      </c>
      <c r="C36" s="82" t="s">
        <v>113</v>
      </c>
      <c r="D36" s="76">
        <v>98</v>
      </c>
      <c r="E36" s="76"/>
      <c r="F36" s="76">
        <v>98</v>
      </c>
      <c r="G36" s="76"/>
      <c r="H36" s="76"/>
      <c r="I36" s="76"/>
      <c r="J36" s="84"/>
    </row>
    <row r="37" spans="1:10" s="79" customFormat="1" ht="19.899999999999999" customHeight="1">
      <c r="B37" s="81" t="s">
        <v>114</v>
      </c>
      <c r="C37" s="82" t="s">
        <v>115</v>
      </c>
      <c r="D37" s="76">
        <v>10</v>
      </c>
      <c r="E37" s="76"/>
      <c r="F37" s="76">
        <v>10</v>
      </c>
      <c r="G37" s="76"/>
      <c r="H37" s="76"/>
      <c r="I37" s="76"/>
      <c r="J37" s="83"/>
    </row>
    <row r="38" spans="1:10" s="79" customFormat="1" ht="19.899999999999999" customHeight="1">
      <c r="A38" s="80"/>
      <c r="B38" s="81" t="s">
        <v>116</v>
      </c>
      <c r="C38" s="82" t="s">
        <v>115</v>
      </c>
      <c r="D38" s="76">
        <v>10</v>
      </c>
      <c r="E38" s="76"/>
      <c r="F38" s="76">
        <v>10</v>
      </c>
      <c r="G38" s="76"/>
      <c r="H38" s="76"/>
      <c r="I38" s="76"/>
      <c r="J38" s="84"/>
    </row>
    <row r="39" spans="1:10" s="79" customFormat="1" ht="19.899999999999999" customHeight="1">
      <c r="B39" s="81" t="s">
        <v>117</v>
      </c>
      <c r="C39" s="82" t="s">
        <v>118</v>
      </c>
      <c r="D39" s="76">
        <v>37.29</v>
      </c>
      <c r="E39" s="76">
        <v>37.29</v>
      </c>
      <c r="F39" s="76"/>
      <c r="G39" s="76"/>
      <c r="H39" s="76"/>
      <c r="I39" s="76"/>
      <c r="J39" s="83"/>
    </row>
    <row r="40" spans="1:10" s="79" customFormat="1" ht="19.899999999999999" customHeight="1">
      <c r="A40" s="80"/>
      <c r="B40" s="81" t="s">
        <v>119</v>
      </c>
      <c r="C40" s="82" t="s">
        <v>120</v>
      </c>
      <c r="D40" s="76">
        <v>37.29</v>
      </c>
      <c r="E40" s="76">
        <v>37.29</v>
      </c>
      <c r="F40" s="76"/>
      <c r="G40" s="76"/>
      <c r="H40" s="76"/>
      <c r="I40" s="76"/>
      <c r="J40" s="83"/>
    </row>
    <row r="41" spans="1:10" ht="19.899999999999999" customHeight="1">
      <c r="A41" s="105"/>
      <c r="B41" s="69" t="s">
        <v>121</v>
      </c>
      <c r="C41" s="70" t="s">
        <v>122</v>
      </c>
      <c r="D41" s="63">
        <v>7.13</v>
      </c>
      <c r="E41" s="63">
        <v>7.13</v>
      </c>
      <c r="F41" s="63"/>
      <c r="G41" s="63"/>
      <c r="H41" s="63"/>
      <c r="I41" s="63"/>
      <c r="J41" s="37"/>
    </row>
    <row r="42" spans="1:10" ht="19.899999999999999" customHeight="1">
      <c r="A42" s="105"/>
      <c r="B42" s="69" t="s">
        <v>123</v>
      </c>
      <c r="C42" s="70" t="s">
        <v>124</v>
      </c>
      <c r="D42" s="63">
        <v>11.72</v>
      </c>
      <c r="E42" s="63">
        <v>11.72</v>
      </c>
      <c r="F42" s="63"/>
      <c r="G42" s="63"/>
      <c r="H42" s="63"/>
      <c r="I42" s="63"/>
      <c r="J42" s="37"/>
    </row>
    <row r="43" spans="1:10" ht="19.899999999999999" customHeight="1">
      <c r="A43" s="105"/>
      <c r="B43" s="69" t="s">
        <v>125</v>
      </c>
      <c r="C43" s="70" t="s">
        <v>126</v>
      </c>
      <c r="D43" s="63">
        <v>18.43</v>
      </c>
      <c r="E43" s="63">
        <v>18.43</v>
      </c>
      <c r="F43" s="63"/>
      <c r="G43" s="63"/>
      <c r="H43" s="63"/>
      <c r="I43" s="63"/>
      <c r="J43" s="37"/>
    </row>
    <row r="44" spans="1:10" ht="19.899999999999999" customHeight="1">
      <c r="B44" s="69" t="s">
        <v>127</v>
      </c>
      <c r="C44" s="70" t="s">
        <v>128</v>
      </c>
      <c r="D44" s="63">
        <v>56.95</v>
      </c>
      <c r="E44" s="63">
        <v>56.95</v>
      </c>
      <c r="F44" s="63"/>
      <c r="G44" s="63"/>
      <c r="H44" s="63"/>
      <c r="I44" s="63"/>
      <c r="J44" s="57"/>
    </row>
    <row r="45" spans="1:10" ht="19.899999999999999" customHeight="1">
      <c r="A45" s="33"/>
      <c r="B45" s="69" t="s">
        <v>129</v>
      </c>
      <c r="C45" s="70" t="s">
        <v>130</v>
      </c>
      <c r="D45" s="63">
        <v>56.95</v>
      </c>
      <c r="E45" s="63">
        <v>56.95</v>
      </c>
      <c r="F45" s="63"/>
      <c r="G45" s="63"/>
      <c r="H45" s="63"/>
      <c r="I45" s="63"/>
      <c r="J45" s="57"/>
    </row>
    <row r="46" spans="1:10" ht="19.899999999999999" customHeight="1">
      <c r="A46" s="33"/>
      <c r="B46" s="69" t="s">
        <v>131</v>
      </c>
      <c r="C46" s="70" t="s">
        <v>132</v>
      </c>
      <c r="D46" s="63">
        <v>56.95</v>
      </c>
      <c r="E46" s="63">
        <v>56.95</v>
      </c>
      <c r="F46" s="63"/>
      <c r="G46" s="63"/>
      <c r="H46" s="63"/>
      <c r="I46" s="63"/>
      <c r="J46" s="37"/>
    </row>
    <row r="47" spans="1:10" ht="8.4499999999999993" customHeight="1">
      <c r="A47" s="56"/>
      <c r="B47" s="56"/>
      <c r="C47" s="56"/>
      <c r="D47" s="56"/>
      <c r="E47" s="56"/>
      <c r="F47" s="56"/>
      <c r="G47" s="56"/>
      <c r="H47" s="64"/>
      <c r="I47" s="64"/>
      <c r="J47" s="72"/>
    </row>
  </sheetData>
  <mergeCells count="19">
    <mergeCell ref="A29:A30"/>
    <mergeCell ref="A32:A33"/>
    <mergeCell ref="A35:A36"/>
    <mergeCell ref="A41:A43"/>
    <mergeCell ref="B4:B6"/>
    <mergeCell ref="B7:C7"/>
    <mergeCell ref="A10:A12"/>
    <mergeCell ref="A14:A17"/>
    <mergeCell ref="A19:A22"/>
    <mergeCell ref="A26:A27"/>
    <mergeCell ref="B1:C1"/>
    <mergeCell ref="B2:I2"/>
    <mergeCell ref="B3:C3"/>
    <mergeCell ref="F4:I4"/>
    <mergeCell ref="G5:I5"/>
    <mergeCell ref="C4:C6"/>
    <mergeCell ref="D4:D6"/>
    <mergeCell ref="E4:E6"/>
    <mergeCell ref="F5:F6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selection activeCell="B1" sqref="B1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</cols>
  <sheetData>
    <row r="1" spans="1:6" ht="14.25" customHeight="1">
      <c r="A1" s="47"/>
      <c r="B1" s="48"/>
      <c r="C1" s="47"/>
      <c r="D1" s="47"/>
      <c r="E1" s="47" t="s">
        <v>2</v>
      </c>
      <c r="F1" s="52"/>
    </row>
    <row r="2" spans="1:6" ht="19.899999999999999" customHeight="1">
      <c r="A2" s="47"/>
      <c r="B2" s="91" t="s">
        <v>133</v>
      </c>
      <c r="C2" s="91"/>
      <c r="D2" s="91"/>
      <c r="E2" s="91"/>
      <c r="F2" s="52" t="s">
        <v>3</v>
      </c>
    </row>
    <row r="3" spans="1:6" ht="17.100000000000001" customHeight="1">
      <c r="A3" s="50"/>
      <c r="B3" s="92" t="s">
        <v>33</v>
      </c>
      <c r="C3" s="92"/>
      <c r="D3" s="50"/>
      <c r="E3" s="51" t="s">
        <v>5</v>
      </c>
      <c r="F3" s="77"/>
    </row>
    <row r="4" spans="1:6" ht="21.4" customHeight="1">
      <c r="A4" s="52"/>
      <c r="B4" s="100" t="s">
        <v>6</v>
      </c>
      <c r="C4" s="100"/>
      <c r="D4" s="100" t="s">
        <v>7</v>
      </c>
      <c r="E4" s="100"/>
      <c r="F4" s="52"/>
    </row>
    <row r="5" spans="1:6" ht="21.4" customHeight="1">
      <c r="A5" s="52"/>
      <c r="B5" s="53" t="s">
        <v>8</v>
      </c>
      <c r="C5" s="53" t="s">
        <v>9</v>
      </c>
      <c r="D5" s="53" t="s">
        <v>8</v>
      </c>
      <c r="E5" s="53" t="s">
        <v>9</v>
      </c>
      <c r="F5" s="52"/>
    </row>
    <row r="6" spans="1:6" ht="19.899999999999999" customHeight="1">
      <c r="A6" s="52"/>
      <c r="B6" s="78" t="s">
        <v>134</v>
      </c>
      <c r="C6" s="24">
        <v>4956.04</v>
      </c>
      <c r="D6" s="78" t="s">
        <v>135</v>
      </c>
      <c r="E6" s="24">
        <v>4956.04</v>
      </c>
      <c r="F6" s="52"/>
    </row>
    <row r="7" spans="1:6" ht="19.899999999999999" customHeight="1">
      <c r="A7" s="102"/>
      <c r="B7" s="62" t="s">
        <v>136</v>
      </c>
      <c r="C7" s="24">
        <v>4956.04</v>
      </c>
      <c r="D7" s="62" t="s">
        <v>137</v>
      </c>
      <c r="E7" s="24"/>
      <c r="F7" s="52"/>
    </row>
    <row r="8" spans="1:6" ht="19.899999999999999" customHeight="1">
      <c r="A8" s="102"/>
      <c r="B8" s="62" t="s">
        <v>138</v>
      </c>
      <c r="C8" s="24"/>
      <c r="D8" s="62" t="s">
        <v>139</v>
      </c>
      <c r="E8" s="24"/>
      <c r="F8" s="52"/>
    </row>
    <row r="9" spans="1:6" ht="19.899999999999999" customHeight="1">
      <c r="A9" s="102"/>
      <c r="B9" s="62" t="s">
        <v>140</v>
      </c>
      <c r="C9" s="24"/>
      <c r="D9" s="62" t="s">
        <v>141</v>
      </c>
      <c r="E9" s="24"/>
      <c r="F9" s="52"/>
    </row>
    <row r="10" spans="1:6" ht="19.899999999999999" customHeight="1">
      <c r="A10" s="102"/>
      <c r="B10" s="62" t="s">
        <v>142</v>
      </c>
      <c r="C10" s="24"/>
      <c r="D10" s="62" t="s">
        <v>143</v>
      </c>
      <c r="E10" s="24"/>
      <c r="F10" s="52"/>
    </row>
    <row r="11" spans="1:6" ht="19.899999999999999" customHeight="1">
      <c r="A11" s="102"/>
      <c r="B11" s="62" t="s">
        <v>142</v>
      </c>
      <c r="C11" s="24"/>
      <c r="D11" s="62" t="s">
        <v>144</v>
      </c>
      <c r="E11" s="24"/>
      <c r="F11" s="52"/>
    </row>
    <row r="12" spans="1:6" ht="19.899999999999999" customHeight="1">
      <c r="A12" s="102"/>
      <c r="B12" s="62" t="s">
        <v>142</v>
      </c>
      <c r="C12" s="24"/>
      <c r="D12" s="62" t="s">
        <v>145</v>
      </c>
      <c r="E12" s="24"/>
      <c r="F12" s="52"/>
    </row>
    <row r="13" spans="1:6" ht="19.899999999999999" customHeight="1">
      <c r="A13" s="102"/>
      <c r="B13" s="62" t="s">
        <v>142</v>
      </c>
      <c r="C13" s="24"/>
      <c r="D13" s="62" t="s">
        <v>146</v>
      </c>
      <c r="E13" s="24"/>
      <c r="F13" s="52"/>
    </row>
    <row r="14" spans="1:6" ht="19.899999999999999" customHeight="1">
      <c r="A14" s="102"/>
      <c r="B14" s="62" t="s">
        <v>142</v>
      </c>
      <c r="C14" s="24"/>
      <c r="D14" s="62" t="s">
        <v>147</v>
      </c>
      <c r="E14" s="24">
        <v>4861.8</v>
      </c>
      <c r="F14" s="52"/>
    </row>
    <row r="15" spans="1:6" ht="19.899999999999999" customHeight="1">
      <c r="A15" s="102"/>
      <c r="B15" s="62" t="s">
        <v>142</v>
      </c>
      <c r="C15" s="24"/>
      <c r="D15" s="62" t="s">
        <v>148</v>
      </c>
      <c r="E15" s="24"/>
      <c r="F15" s="52"/>
    </row>
    <row r="16" spans="1:6" ht="19.899999999999999" customHeight="1">
      <c r="A16" s="102"/>
      <c r="B16" s="62" t="s">
        <v>142</v>
      </c>
      <c r="C16" s="24"/>
      <c r="D16" s="62" t="s">
        <v>149</v>
      </c>
      <c r="E16" s="24">
        <v>37.29</v>
      </c>
      <c r="F16" s="52"/>
    </row>
    <row r="17" spans="1:6" ht="19.899999999999999" customHeight="1">
      <c r="A17" s="102"/>
      <c r="B17" s="62" t="s">
        <v>142</v>
      </c>
      <c r="C17" s="24"/>
      <c r="D17" s="62" t="s">
        <v>150</v>
      </c>
      <c r="E17" s="24"/>
      <c r="F17" s="52"/>
    </row>
    <row r="18" spans="1:6" ht="19.899999999999999" customHeight="1">
      <c r="A18" s="102"/>
      <c r="B18" s="62" t="s">
        <v>142</v>
      </c>
      <c r="C18" s="24"/>
      <c r="D18" s="62" t="s">
        <v>151</v>
      </c>
      <c r="E18" s="24"/>
      <c r="F18" s="52"/>
    </row>
    <row r="19" spans="1:6" ht="19.899999999999999" customHeight="1">
      <c r="A19" s="102"/>
      <c r="B19" s="62" t="s">
        <v>142</v>
      </c>
      <c r="C19" s="24"/>
      <c r="D19" s="62" t="s">
        <v>152</v>
      </c>
      <c r="E19" s="24"/>
      <c r="F19" s="52"/>
    </row>
    <row r="20" spans="1:6" ht="19.899999999999999" customHeight="1">
      <c r="A20" s="102"/>
      <c r="B20" s="62" t="s">
        <v>142</v>
      </c>
      <c r="C20" s="24"/>
      <c r="D20" s="62" t="s">
        <v>153</v>
      </c>
      <c r="E20" s="24"/>
      <c r="F20" s="52"/>
    </row>
    <row r="21" spans="1:6" ht="19.899999999999999" customHeight="1">
      <c r="A21" s="102"/>
      <c r="B21" s="62" t="s">
        <v>142</v>
      </c>
      <c r="C21" s="24"/>
      <c r="D21" s="62" t="s">
        <v>154</v>
      </c>
      <c r="E21" s="24"/>
      <c r="F21" s="52"/>
    </row>
    <row r="22" spans="1:6" ht="19.899999999999999" customHeight="1">
      <c r="A22" s="102"/>
      <c r="B22" s="62" t="s">
        <v>142</v>
      </c>
      <c r="C22" s="24"/>
      <c r="D22" s="62" t="s">
        <v>155</v>
      </c>
      <c r="E22" s="24"/>
      <c r="F22" s="52"/>
    </row>
    <row r="23" spans="1:6" ht="19.899999999999999" customHeight="1">
      <c r="A23" s="102"/>
      <c r="B23" s="62" t="s">
        <v>142</v>
      </c>
      <c r="C23" s="24"/>
      <c r="D23" s="62" t="s">
        <v>156</v>
      </c>
      <c r="E23" s="24"/>
      <c r="F23" s="52"/>
    </row>
    <row r="24" spans="1:6" ht="19.899999999999999" customHeight="1">
      <c r="A24" s="102"/>
      <c r="B24" s="62" t="s">
        <v>142</v>
      </c>
      <c r="C24" s="24"/>
      <c r="D24" s="62" t="s">
        <v>157</v>
      </c>
      <c r="E24" s="24"/>
      <c r="F24" s="52"/>
    </row>
    <row r="25" spans="1:6" ht="19.899999999999999" customHeight="1">
      <c r="A25" s="102"/>
      <c r="B25" s="62" t="s">
        <v>142</v>
      </c>
      <c r="C25" s="24"/>
      <c r="D25" s="62" t="s">
        <v>158</v>
      </c>
      <c r="E25" s="24"/>
      <c r="F25" s="52"/>
    </row>
    <row r="26" spans="1:6" ht="19.899999999999999" customHeight="1">
      <c r="A26" s="102"/>
      <c r="B26" s="62" t="s">
        <v>142</v>
      </c>
      <c r="C26" s="24"/>
      <c r="D26" s="62" t="s">
        <v>159</v>
      </c>
      <c r="E26" s="24">
        <v>56.95</v>
      </c>
      <c r="F26" s="52"/>
    </row>
    <row r="27" spans="1:6" ht="19.899999999999999" customHeight="1">
      <c r="A27" s="102"/>
      <c r="B27" s="62" t="s">
        <v>142</v>
      </c>
      <c r="C27" s="24"/>
      <c r="D27" s="62" t="s">
        <v>160</v>
      </c>
      <c r="E27" s="24"/>
      <c r="F27" s="52"/>
    </row>
    <row r="28" spans="1:6" ht="19.899999999999999" customHeight="1">
      <c r="A28" s="102"/>
      <c r="B28" s="62" t="s">
        <v>142</v>
      </c>
      <c r="C28" s="24"/>
      <c r="D28" s="62" t="s">
        <v>161</v>
      </c>
      <c r="E28" s="24"/>
      <c r="F28" s="52"/>
    </row>
    <row r="29" spans="1:6" ht="19.899999999999999" customHeight="1">
      <c r="A29" s="102"/>
      <c r="B29" s="62" t="s">
        <v>142</v>
      </c>
      <c r="C29" s="24"/>
      <c r="D29" s="62" t="s">
        <v>162</v>
      </c>
      <c r="E29" s="24"/>
      <c r="F29" s="52"/>
    </row>
    <row r="30" spans="1:6" ht="19.899999999999999" customHeight="1">
      <c r="A30" s="102"/>
      <c r="B30" s="62" t="s">
        <v>142</v>
      </c>
      <c r="C30" s="24"/>
      <c r="D30" s="62" t="s">
        <v>163</v>
      </c>
      <c r="E30" s="24"/>
      <c r="F30" s="52"/>
    </row>
    <row r="31" spans="1:6" ht="19.899999999999999" customHeight="1">
      <c r="A31" s="102"/>
      <c r="B31" s="62" t="s">
        <v>142</v>
      </c>
      <c r="C31" s="24"/>
      <c r="D31" s="62" t="s">
        <v>164</v>
      </c>
      <c r="E31" s="24"/>
      <c r="F31" s="52"/>
    </row>
    <row r="32" spans="1:6" ht="19.899999999999999" customHeight="1">
      <c r="A32" s="102"/>
      <c r="B32" s="62" t="s">
        <v>142</v>
      </c>
      <c r="C32" s="24"/>
      <c r="D32" s="62" t="s">
        <v>165</v>
      </c>
      <c r="E32" s="24"/>
      <c r="F32" s="52"/>
    </row>
    <row r="33" spans="1:6" ht="19.899999999999999" customHeight="1">
      <c r="A33" s="102"/>
      <c r="B33" s="62" t="s">
        <v>142</v>
      </c>
      <c r="C33" s="24"/>
      <c r="D33" s="62" t="s">
        <v>166</v>
      </c>
      <c r="E33" s="24"/>
      <c r="F33" s="52"/>
    </row>
    <row r="34" spans="1:6" ht="19.899999999999999" customHeight="1">
      <c r="A34" s="52"/>
      <c r="B34" s="78" t="s">
        <v>167</v>
      </c>
      <c r="C34" s="24"/>
      <c r="D34" s="78" t="s">
        <v>168</v>
      </c>
      <c r="E34" s="24"/>
      <c r="F34" s="52"/>
    </row>
    <row r="35" spans="1:6" ht="19.899999999999999" customHeight="1">
      <c r="A35" s="102"/>
      <c r="B35" s="62" t="s">
        <v>169</v>
      </c>
      <c r="C35" s="24"/>
      <c r="D35" s="62" t="s">
        <v>142</v>
      </c>
      <c r="E35" s="24"/>
      <c r="F35" s="52"/>
    </row>
    <row r="36" spans="1:6" ht="19.899999999999999" customHeight="1">
      <c r="A36" s="102"/>
      <c r="B36" s="62" t="s">
        <v>170</v>
      </c>
      <c r="C36" s="24"/>
      <c r="D36" s="62" t="s">
        <v>142</v>
      </c>
      <c r="E36" s="24"/>
      <c r="F36" s="52"/>
    </row>
    <row r="37" spans="1:6" ht="19.899999999999999" customHeight="1">
      <c r="A37" s="102"/>
      <c r="B37" s="62" t="s">
        <v>171</v>
      </c>
      <c r="C37" s="24"/>
      <c r="D37" s="62" t="s">
        <v>142</v>
      </c>
      <c r="E37" s="24"/>
      <c r="F37" s="52"/>
    </row>
    <row r="38" spans="1:6" ht="19.899999999999999" customHeight="1">
      <c r="A38" s="102"/>
      <c r="B38" s="62" t="s">
        <v>172</v>
      </c>
      <c r="C38" s="24"/>
      <c r="D38" s="62" t="s">
        <v>142</v>
      </c>
      <c r="E38" s="24"/>
      <c r="F38" s="52"/>
    </row>
    <row r="39" spans="1:6" ht="19.899999999999999" customHeight="1">
      <c r="A39" s="102"/>
      <c r="B39" s="62" t="s">
        <v>173</v>
      </c>
      <c r="C39" s="24"/>
      <c r="D39" s="62" t="s">
        <v>142</v>
      </c>
      <c r="E39" s="24"/>
      <c r="F39" s="52"/>
    </row>
    <row r="40" spans="1:6" ht="19.899999999999999" customHeight="1">
      <c r="A40" s="102"/>
      <c r="B40" s="62" t="s">
        <v>174</v>
      </c>
      <c r="C40" s="24"/>
      <c r="D40" s="62" t="s">
        <v>142</v>
      </c>
      <c r="E40" s="24"/>
      <c r="F40" s="52"/>
    </row>
    <row r="41" spans="1:6" ht="19.899999999999999" customHeight="1">
      <c r="A41" s="102"/>
      <c r="B41" s="62" t="s">
        <v>175</v>
      </c>
      <c r="C41" s="24"/>
      <c r="D41" s="62" t="s">
        <v>142</v>
      </c>
      <c r="E41" s="24"/>
      <c r="F41" s="52"/>
    </row>
    <row r="42" spans="1:6" ht="19.899999999999999" customHeight="1">
      <c r="A42" s="102"/>
      <c r="B42" s="62" t="s">
        <v>176</v>
      </c>
      <c r="C42" s="24"/>
      <c r="D42" s="62" t="s">
        <v>142</v>
      </c>
      <c r="E42" s="24"/>
      <c r="F42" s="52"/>
    </row>
    <row r="43" spans="1:6" ht="19.899999999999999" customHeight="1">
      <c r="A43" s="102"/>
      <c r="B43" s="62" t="s">
        <v>177</v>
      </c>
      <c r="C43" s="24"/>
      <c r="D43" s="62" t="s">
        <v>142</v>
      </c>
      <c r="E43" s="24"/>
      <c r="F43" s="52"/>
    </row>
    <row r="44" spans="1:6" ht="19.899999999999999" customHeight="1">
      <c r="A44" s="52"/>
      <c r="B44" s="55" t="s">
        <v>30</v>
      </c>
      <c r="C44" s="19">
        <v>4956.04</v>
      </c>
      <c r="D44" s="55" t="s">
        <v>31</v>
      </c>
      <c r="E44" s="19">
        <v>4956.04</v>
      </c>
      <c r="F44" s="52"/>
    </row>
    <row r="45" spans="1:6" ht="8.4499999999999993" customHeight="1">
      <c r="A45" s="64"/>
      <c r="B45" s="64"/>
      <c r="C45" s="64"/>
      <c r="D45" s="64"/>
      <c r="E45" s="64"/>
      <c r="F45" s="72"/>
    </row>
  </sheetData>
  <mergeCells count="6">
    <mergeCell ref="A35:A43"/>
    <mergeCell ref="B2:E2"/>
    <mergeCell ref="B3:C3"/>
    <mergeCell ref="B4:C4"/>
    <mergeCell ref="D4:E4"/>
    <mergeCell ref="A7:A33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6"/>
  <sheetViews>
    <sheetView workbookViewId="0">
      <selection activeCell="B1" sqref="B1"/>
    </sheetView>
  </sheetViews>
  <sheetFormatPr defaultColWidth="10" defaultRowHeight="13.5"/>
  <cols>
    <col min="1" max="1" width="1.5" customWidth="1"/>
    <col min="2" max="2" width="18.375" customWidth="1"/>
    <col min="3" max="3" width="41" customWidth="1"/>
    <col min="4" max="8" width="16.375" customWidth="1"/>
    <col min="9" max="9" width="1.5" customWidth="1"/>
  </cols>
  <sheetData>
    <row r="1" spans="1:9" ht="14.25" customHeight="1">
      <c r="A1" s="14"/>
      <c r="B1" s="2"/>
      <c r="C1" s="2"/>
      <c r="D1" s="1"/>
      <c r="E1" s="1"/>
      <c r="F1" s="3"/>
      <c r="G1" s="3"/>
      <c r="H1" s="1"/>
      <c r="I1" s="14"/>
    </row>
    <row r="2" spans="1:9" ht="19.899999999999999" customHeight="1">
      <c r="A2" s="14"/>
      <c r="B2" s="91" t="s">
        <v>178</v>
      </c>
      <c r="C2" s="91"/>
      <c r="D2" s="91"/>
      <c r="E2" s="91"/>
      <c r="F2" s="91"/>
      <c r="G2" s="91"/>
      <c r="H2" s="91"/>
      <c r="I2" s="14" t="s">
        <v>3</v>
      </c>
    </row>
    <row r="3" spans="1:9" ht="17.100000000000001" customHeight="1">
      <c r="A3" s="14"/>
      <c r="B3" s="6"/>
      <c r="C3" s="7"/>
      <c r="D3" s="5"/>
      <c r="E3" s="5"/>
      <c r="F3" s="7"/>
      <c r="G3" s="7"/>
      <c r="H3" s="12" t="s">
        <v>5</v>
      </c>
      <c r="I3" s="14"/>
    </row>
    <row r="4" spans="1:9" ht="21.4" customHeight="1">
      <c r="A4" s="14"/>
      <c r="B4" s="100" t="s">
        <v>48</v>
      </c>
      <c r="C4" s="100" t="s">
        <v>49</v>
      </c>
      <c r="D4" s="107" t="s">
        <v>10</v>
      </c>
      <c r="E4" s="107" t="s">
        <v>50</v>
      </c>
      <c r="F4" s="107"/>
      <c r="G4" s="107"/>
      <c r="H4" s="107" t="s">
        <v>51</v>
      </c>
      <c r="I4" s="14"/>
    </row>
    <row r="5" spans="1:9" ht="21.4" customHeight="1">
      <c r="A5" s="14"/>
      <c r="B5" s="100"/>
      <c r="C5" s="100"/>
      <c r="D5" s="107"/>
      <c r="E5" s="9" t="s">
        <v>38</v>
      </c>
      <c r="F5" s="9" t="s">
        <v>179</v>
      </c>
      <c r="G5" s="9" t="s">
        <v>180</v>
      </c>
      <c r="H5" s="107"/>
      <c r="I5" s="14"/>
    </row>
    <row r="6" spans="1:9" ht="19.899999999999999" customHeight="1">
      <c r="A6" s="21"/>
      <c r="B6" s="101" t="s">
        <v>42</v>
      </c>
      <c r="C6" s="101"/>
      <c r="D6" s="61">
        <f>SUM(E6,H6)</f>
        <v>4956.04</v>
      </c>
      <c r="E6" s="61">
        <v>829.8</v>
      </c>
      <c r="F6" s="61">
        <v>740.52</v>
      </c>
      <c r="G6" s="61">
        <v>89.28</v>
      </c>
      <c r="H6" s="61">
        <v>4126.24</v>
      </c>
      <c r="I6" s="21"/>
    </row>
    <row r="7" spans="1:9" ht="19.899999999999999" customHeight="1">
      <c r="A7" s="14"/>
      <c r="B7" s="69" t="s">
        <v>56</v>
      </c>
      <c r="C7" s="70" t="s">
        <v>57</v>
      </c>
      <c r="D7" s="24">
        <f>SUM(E7,H7)</f>
        <v>4861.8100000000004</v>
      </c>
      <c r="E7" s="24">
        <v>735.57</v>
      </c>
      <c r="F7" s="63">
        <v>646.29</v>
      </c>
      <c r="G7" s="63">
        <v>89.28</v>
      </c>
      <c r="H7" s="63">
        <v>4126.24</v>
      </c>
      <c r="I7" s="14"/>
    </row>
    <row r="8" spans="1:9" ht="19.899999999999999" customHeight="1">
      <c r="A8" s="37"/>
      <c r="B8" s="69" t="s">
        <v>58</v>
      </c>
      <c r="C8" s="70" t="s">
        <v>59</v>
      </c>
      <c r="D8" s="24">
        <v>699.88</v>
      </c>
      <c r="E8" s="24">
        <v>580.35</v>
      </c>
      <c r="F8" s="63">
        <v>491.07</v>
      </c>
      <c r="G8" s="63">
        <v>89.28</v>
      </c>
      <c r="H8" s="63">
        <v>79.52</v>
      </c>
      <c r="I8" s="37"/>
    </row>
    <row r="9" spans="1:9" ht="19.899999999999999" customHeight="1">
      <c r="A9" s="108"/>
      <c r="B9" s="69" t="s">
        <v>60</v>
      </c>
      <c r="C9" s="70" t="s">
        <v>61</v>
      </c>
      <c r="D9" s="24">
        <v>278.68</v>
      </c>
      <c r="E9" s="24">
        <v>278.68</v>
      </c>
      <c r="F9" s="63">
        <v>189.4</v>
      </c>
      <c r="G9" s="63">
        <v>89.28</v>
      </c>
      <c r="H9" s="63"/>
      <c r="I9" s="21"/>
    </row>
    <row r="10" spans="1:9" ht="19.899999999999999" customHeight="1">
      <c r="A10" s="108"/>
      <c r="B10" s="69" t="s">
        <v>62</v>
      </c>
      <c r="C10" s="70" t="s">
        <v>63</v>
      </c>
      <c r="D10" s="24">
        <v>39</v>
      </c>
      <c r="E10" s="24"/>
      <c r="F10" s="63"/>
      <c r="G10" s="63"/>
      <c r="H10" s="63">
        <v>39</v>
      </c>
      <c r="I10" s="21"/>
    </row>
    <row r="11" spans="1:9" ht="19.899999999999999" customHeight="1">
      <c r="A11" s="108"/>
      <c r="B11" s="69" t="s">
        <v>64</v>
      </c>
      <c r="C11" s="70" t="s">
        <v>65</v>
      </c>
      <c r="D11" s="24">
        <v>342.2</v>
      </c>
      <c r="E11" s="24">
        <v>301.67</v>
      </c>
      <c r="F11" s="63">
        <v>301.67</v>
      </c>
      <c r="G11" s="63"/>
      <c r="H11" s="63">
        <v>40.520000000000003</v>
      </c>
      <c r="I11" s="21"/>
    </row>
    <row r="12" spans="1:9" ht="19.899999999999999" customHeight="1">
      <c r="B12" s="69" t="s">
        <v>66</v>
      </c>
      <c r="C12" s="70" t="s">
        <v>67</v>
      </c>
      <c r="D12" s="24">
        <v>155.21</v>
      </c>
      <c r="E12" s="24">
        <v>155.21</v>
      </c>
      <c r="F12" s="63">
        <v>155.21</v>
      </c>
      <c r="G12" s="63"/>
      <c r="H12" s="63"/>
      <c r="I12" s="37"/>
    </row>
    <row r="13" spans="1:9" ht="19.899999999999999" customHeight="1">
      <c r="B13" s="69" t="s">
        <v>68</v>
      </c>
      <c r="C13" s="70" t="s">
        <v>69</v>
      </c>
      <c r="D13" s="24">
        <v>2.16</v>
      </c>
      <c r="E13" s="24">
        <v>2.16</v>
      </c>
      <c r="F13" s="63">
        <v>2.16</v>
      </c>
      <c r="G13" s="63"/>
      <c r="H13" s="63"/>
      <c r="I13" s="21"/>
    </row>
    <row r="14" spans="1:9" ht="19.899999999999999" customHeight="1">
      <c r="B14" s="69" t="s">
        <v>70</v>
      </c>
      <c r="C14" s="70" t="s">
        <v>71</v>
      </c>
      <c r="D14" s="24">
        <v>63.79</v>
      </c>
      <c r="E14" s="24">
        <v>63.79</v>
      </c>
      <c r="F14" s="63">
        <v>63.79</v>
      </c>
      <c r="G14" s="63"/>
      <c r="H14" s="63"/>
      <c r="I14" s="21"/>
    </row>
    <row r="15" spans="1:9" ht="19.899999999999999" customHeight="1">
      <c r="B15" s="69" t="s">
        <v>72</v>
      </c>
      <c r="C15" s="70" t="s">
        <v>73</v>
      </c>
      <c r="D15" s="24">
        <v>31.9</v>
      </c>
      <c r="E15" s="24">
        <v>31.9</v>
      </c>
      <c r="F15" s="63">
        <v>31.9</v>
      </c>
      <c r="G15" s="63"/>
      <c r="H15" s="63"/>
      <c r="I15" s="21"/>
    </row>
    <row r="16" spans="1:9" ht="19.899999999999999" customHeight="1">
      <c r="B16" s="69" t="s">
        <v>74</v>
      </c>
      <c r="C16" s="70" t="s">
        <v>75</v>
      </c>
      <c r="D16" s="24">
        <v>57.36</v>
      </c>
      <c r="E16" s="24">
        <v>57.36</v>
      </c>
      <c r="F16" s="63">
        <v>57.36</v>
      </c>
      <c r="G16" s="63"/>
      <c r="H16" s="63"/>
      <c r="I16" s="21"/>
    </row>
    <row r="17" spans="2:9" ht="19.899999999999999" customHeight="1">
      <c r="B17" s="69" t="s">
        <v>76</v>
      </c>
      <c r="C17" s="70" t="s">
        <v>77</v>
      </c>
      <c r="D17" s="76">
        <f>SUM(D18:D21)</f>
        <v>1950.42</v>
      </c>
      <c r="E17" s="24"/>
      <c r="F17" s="63"/>
      <c r="G17" s="63"/>
      <c r="H17" s="76">
        <f>SUM(H18:H21)</f>
        <v>1950.42</v>
      </c>
      <c r="I17" s="37"/>
    </row>
    <row r="18" spans="2:9" ht="19.899999999999999" customHeight="1">
      <c r="B18" s="69" t="s">
        <v>78</v>
      </c>
      <c r="C18" s="70" t="s">
        <v>79</v>
      </c>
      <c r="D18" s="24">
        <v>24.39</v>
      </c>
      <c r="E18" s="24"/>
      <c r="F18" s="63"/>
      <c r="G18" s="63"/>
      <c r="H18" s="63">
        <v>24.39</v>
      </c>
      <c r="I18" s="21"/>
    </row>
    <row r="19" spans="2:9" ht="19.899999999999999" customHeight="1">
      <c r="B19" s="69" t="s">
        <v>80</v>
      </c>
      <c r="C19" s="70" t="s">
        <v>81</v>
      </c>
      <c r="D19" s="24">
        <v>1171.8</v>
      </c>
      <c r="E19" s="24"/>
      <c r="F19" s="63"/>
      <c r="G19" s="63"/>
      <c r="H19" s="63">
        <v>1171.8</v>
      </c>
      <c r="I19" s="21"/>
    </row>
    <row r="20" spans="2:9" ht="19.899999999999999" customHeight="1">
      <c r="B20" s="69" t="s">
        <v>82</v>
      </c>
      <c r="C20" s="70" t="s">
        <v>83</v>
      </c>
      <c r="D20" s="24">
        <v>255</v>
      </c>
      <c r="E20" s="24"/>
      <c r="F20" s="63"/>
      <c r="G20" s="63"/>
      <c r="H20" s="63">
        <v>255</v>
      </c>
      <c r="I20" s="21"/>
    </row>
    <row r="21" spans="2:9" ht="19.899999999999999" customHeight="1">
      <c r="B21" s="69" t="s">
        <v>84</v>
      </c>
      <c r="C21" s="70" t="s">
        <v>85</v>
      </c>
      <c r="D21" s="76">
        <f>526.51-27.28</f>
        <v>499.23</v>
      </c>
      <c r="E21" s="24"/>
      <c r="F21" s="63"/>
      <c r="G21" s="63"/>
      <c r="H21" s="76">
        <f>526.51-27.28</f>
        <v>499.23</v>
      </c>
      <c r="I21" s="21"/>
    </row>
    <row r="22" spans="2:9" ht="19.899999999999999" customHeight="1">
      <c r="B22" s="69" t="s">
        <v>86</v>
      </c>
      <c r="C22" s="70" t="s">
        <v>87</v>
      </c>
      <c r="D22" s="24">
        <v>467.28</v>
      </c>
      <c r="E22" s="24"/>
      <c r="F22" s="63"/>
      <c r="G22" s="63"/>
      <c r="H22" s="63">
        <v>467.28</v>
      </c>
      <c r="I22" s="37"/>
    </row>
    <row r="23" spans="2:9" ht="19.899999999999999" customHeight="1">
      <c r="B23" s="69" t="s">
        <v>88</v>
      </c>
      <c r="C23" s="70" t="s">
        <v>89</v>
      </c>
      <c r="D23" s="24">
        <v>467.28</v>
      </c>
      <c r="E23" s="24"/>
      <c r="F23" s="63"/>
      <c r="G23" s="63"/>
      <c r="H23" s="63">
        <v>467.28</v>
      </c>
      <c r="I23" s="21"/>
    </row>
    <row r="24" spans="2:9" ht="19.899999999999999" customHeight="1">
      <c r="B24" s="69" t="s">
        <v>90</v>
      </c>
      <c r="C24" s="70" t="s">
        <v>91</v>
      </c>
      <c r="D24" s="24">
        <v>980</v>
      </c>
      <c r="E24" s="24"/>
      <c r="F24" s="63"/>
      <c r="G24" s="63"/>
      <c r="H24" s="63">
        <v>980</v>
      </c>
      <c r="I24" s="37"/>
    </row>
    <row r="25" spans="2:9" ht="19.899999999999999" customHeight="1">
      <c r="B25" s="69" t="s">
        <v>92</v>
      </c>
      <c r="C25" s="70" t="s">
        <v>93</v>
      </c>
      <c r="D25" s="24">
        <v>455</v>
      </c>
      <c r="E25" s="24"/>
      <c r="F25" s="63"/>
      <c r="G25" s="63"/>
      <c r="H25" s="63">
        <v>455</v>
      </c>
      <c r="I25" s="21"/>
    </row>
    <row r="26" spans="2:9" ht="19.899999999999999" customHeight="1">
      <c r="B26" s="69" t="s">
        <v>94</v>
      </c>
      <c r="C26" s="70" t="s">
        <v>95</v>
      </c>
      <c r="D26" s="24">
        <v>525</v>
      </c>
      <c r="E26" s="24"/>
      <c r="F26" s="63"/>
      <c r="G26" s="63"/>
      <c r="H26" s="63">
        <v>525</v>
      </c>
      <c r="I26" s="21"/>
    </row>
    <row r="27" spans="2:9" ht="19.899999999999999" customHeight="1">
      <c r="B27" s="69" t="s">
        <v>96</v>
      </c>
      <c r="C27" s="70" t="s">
        <v>97</v>
      </c>
      <c r="D27" s="24">
        <v>73</v>
      </c>
      <c r="E27" s="24"/>
      <c r="F27" s="63"/>
      <c r="G27" s="63"/>
      <c r="H27" s="63">
        <v>73</v>
      </c>
      <c r="I27" s="37"/>
    </row>
    <row r="28" spans="2:9" ht="19.899999999999999" customHeight="1">
      <c r="B28" s="69" t="s">
        <v>98</v>
      </c>
      <c r="C28" s="70" t="s">
        <v>99</v>
      </c>
      <c r="D28" s="24">
        <v>63</v>
      </c>
      <c r="E28" s="24"/>
      <c r="F28" s="63"/>
      <c r="G28" s="63"/>
      <c r="H28" s="63">
        <v>63</v>
      </c>
      <c r="I28" s="21"/>
    </row>
    <row r="29" spans="2:9" ht="19.899999999999999" customHeight="1">
      <c r="B29" s="69" t="s">
        <v>100</v>
      </c>
      <c r="C29" s="70" t="s">
        <v>101</v>
      </c>
      <c r="D29" s="24">
        <v>10</v>
      </c>
      <c r="E29" s="24"/>
      <c r="F29" s="63"/>
      <c r="G29" s="63"/>
      <c r="H29" s="63">
        <v>10</v>
      </c>
      <c r="I29" s="21"/>
    </row>
    <row r="30" spans="2:9" ht="19.899999999999999" customHeight="1">
      <c r="B30" s="69" t="s">
        <v>102</v>
      </c>
      <c r="C30" s="70" t="s">
        <v>103</v>
      </c>
      <c r="D30" s="24">
        <v>372.53</v>
      </c>
      <c r="E30" s="24"/>
      <c r="F30" s="63"/>
      <c r="G30" s="63"/>
      <c r="H30" s="63">
        <v>372.53</v>
      </c>
      <c r="I30" s="37"/>
    </row>
    <row r="31" spans="2:9" ht="19.899999999999999" customHeight="1">
      <c r="B31" s="69" t="s">
        <v>104</v>
      </c>
      <c r="C31" s="70" t="s">
        <v>105</v>
      </c>
      <c r="D31" s="24">
        <v>48.05</v>
      </c>
      <c r="E31" s="24"/>
      <c r="F31" s="63"/>
      <c r="G31" s="63"/>
      <c r="H31" s="63">
        <v>48.05</v>
      </c>
      <c r="I31" s="21"/>
    </row>
    <row r="32" spans="2:9" ht="19.899999999999999" customHeight="1">
      <c r="B32" s="69" t="s">
        <v>106</v>
      </c>
      <c r="C32" s="70" t="s">
        <v>107</v>
      </c>
      <c r="D32" s="24">
        <v>324.48</v>
      </c>
      <c r="E32" s="24"/>
      <c r="F32" s="63"/>
      <c r="G32" s="63"/>
      <c r="H32" s="63">
        <v>324.48</v>
      </c>
      <c r="I32" s="21"/>
    </row>
    <row r="33" spans="1:9" ht="19.899999999999999" customHeight="1">
      <c r="B33" s="69" t="s">
        <v>108</v>
      </c>
      <c r="C33" s="70" t="s">
        <v>109</v>
      </c>
      <c r="D33" s="24">
        <v>193.48</v>
      </c>
      <c r="E33" s="24"/>
      <c r="F33" s="63"/>
      <c r="G33" s="63"/>
      <c r="H33" s="63">
        <v>193.48</v>
      </c>
      <c r="I33" s="37"/>
    </row>
    <row r="34" spans="1:9" ht="19.899999999999999" customHeight="1">
      <c r="B34" s="69" t="s">
        <v>110</v>
      </c>
      <c r="C34" s="70" t="s">
        <v>111</v>
      </c>
      <c r="D34" s="24">
        <v>95.48</v>
      </c>
      <c r="E34" s="24"/>
      <c r="F34" s="63"/>
      <c r="G34" s="63"/>
      <c r="H34" s="63">
        <v>95.48</v>
      </c>
      <c r="I34" s="21"/>
    </row>
    <row r="35" spans="1:9" ht="19.899999999999999" customHeight="1">
      <c r="B35" s="69" t="s">
        <v>112</v>
      </c>
      <c r="C35" s="70" t="s">
        <v>113</v>
      </c>
      <c r="D35" s="24">
        <v>98</v>
      </c>
      <c r="E35" s="24"/>
      <c r="F35" s="63"/>
      <c r="G35" s="63"/>
      <c r="H35" s="63">
        <v>98</v>
      </c>
      <c r="I35" s="21"/>
    </row>
    <row r="36" spans="1:9" ht="19.899999999999999" customHeight="1">
      <c r="B36" s="69" t="s">
        <v>114</v>
      </c>
      <c r="C36" s="70" t="s">
        <v>115</v>
      </c>
      <c r="D36" s="24">
        <v>10</v>
      </c>
      <c r="E36" s="24"/>
      <c r="F36" s="63"/>
      <c r="G36" s="63"/>
      <c r="H36" s="63">
        <v>10</v>
      </c>
      <c r="I36" s="37"/>
    </row>
    <row r="37" spans="1:9" ht="19.899999999999999" customHeight="1">
      <c r="B37" s="69" t="s">
        <v>116</v>
      </c>
      <c r="C37" s="70" t="s">
        <v>115</v>
      </c>
      <c r="D37" s="24">
        <v>10</v>
      </c>
      <c r="E37" s="24"/>
      <c r="F37" s="63"/>
      <c r="G37" s="63"/>
      <c r="H37" s="63">
        <v>10</v>
      </c>
      <c r="I37" s="21"/>
    </row>
    <row r="38" spans="1:9" ht="19.899999999999999" customHeight="1">
      <c r="B38" s="69" t="s">
        <v>117</v>
      </c>
      <c r="C38" s="70" t="s">
        <v>118</v>
      </c>
      <c r="D38" s="24">
        <v>37.29</v>
      </c>
      <c r="E38" s="24">
        <v>37.29</v>
      </c>
      <c r="F38" s="63">
        <v>37.29</v>
      </c>
      <c r="G38" s="63"/>
      <c r="H38" s="63"/>
      <c r="I38" s="14"/>
    </row>
    <row r="39" spans="1:9" ht="19.899999999999999" customHeight="1">
      <c r="A39" s="37"/>
      <c r="B39" s="69" t="s">
        <v>119</v>
      </c>
      <c r="C39" s="70" t="s">
        <v>120</v>
      </c>
      <c r="D39" s="24">
        <v>37.29</v>
      </c>
      <c r="E39" s="24">
        <v>37.29</v>
      </c>
      <c r="F39" s="63">
        <v>37.29</v>
      </c>
      <c r="G39" s="63"/>
      <c r="H39" s="63"/>
      <c r="I39" s="37"/>
    </row>
    <row r="40" spans="1:9" ht="19.899999999999999" customHeight="1">
      <c r="B40" s="69" t="s">
        <v>121</v>
      </c>
      <c r="C40" s="70" t="s">
        <v>122</v>
      </c>
      <c r="D40" s="24">
        <v>7.13</v>
      </c>
      <c r="E40" s="24">
        <v>7.13</v>
      </c>
      <c r="F40" s="63">
        <v>7.13</v>
      </c>
      <c r="G40" s="63"/>
      <c r="H40" s="63"/>
      <c r="I40" s="21"/>
    </row>
    <row r="41" spans="1:9" ht="19.899999999999999" customHeight="1">
      <c r="B41" s="69" t="s">
        <v>123</v>
      </c>
      <c r="C41" s="70" t="s">
        <v>124</v>
      </c>
      <c r="D41" s="24">
        <v>11.72</v>
      </c>
      <c r="E41" s="24">
        <v>11.72</v>
      </c>
      <c r="F41" s="63">
        <v>11.72</v>
      </c>
      <c r="G41" s="63"/>
      <c r="H41" s="63"/>
      <c r="I41" s="21"/>
    </row>
    <row r="42" spans="1:9" ht="19.899999999999999" customHeight="1">
      <c r="B42" s="69" t="s">
        <v>125</v>
      </c>
      <c r="C42" s="70" t="s">
        <v>126</v>
      </c>
      <c r="D42" s="24">
        <v>18.43</v>
      </c>
      <c r="E42" s="24">
        <v>18.43</v>
      </c>
      <c r="F42" s="63">
        <v>18.43</v>
      </c>
      <c r="G42" s="63"/>
      <c r="H42" s="63"/>
      <c r="I42" s="21"/>
    </row>
    <row r="43" spans="1:9" ht="19.899999999999999" customHeight="1">
      <c r="B43" s="69" t="s">
        <v>127</v>
      </c>
      <c r="C43" s="70" t="s">
        <v>128</v>
      </c>
      <c r="D43" s="24">
        <v>56.95</v>
      </c>
      <c r="E43" s="24">
        <v>56.95</v>
      </c>
      <c r="F43" s="63">
        <v>56.95</v>
      </c>
      <c r="G43" s="63"/>
      <c r="H43" s="63"/>
      <c r="I43" s="14"/>
    </row>
    <row r="44" spans="1:9" ht="19.899999999999999" customHeight="1">
      <c r="A44" s="37"/>
      <c r="B44" s="69" t="s">
        <v>129</v>
      </c>
      <c r="C44" s="70" t="s">
        <v>130</v>
      </c>
      <c r="D44" s="24">
        <v>56.95</v>
      </c>
      <c r="E44" s="24">
        <v>56.95</v>
      </c>
      <c r="F44" s="63">
        <v>56.95</v>
      </c>
      <c r="G44" s="63"/>
      <c r="H44" s="63"/>
      <c r="I44" s="37"/>
    </row>
    <row r="45" spans="1:9" ht="19.899999999999999" customHeight="1">
      <c r="B45" s="69" t="s">
        <v>131</v>
      </c>
      <c r="C45" s="70" t="s">
        <v>132</v>
      </c>
      <c r="D45" s="24">
        <v>56.95</v>
      </c>
      <c r="E45" s="24">
        <v>56.95</v>
      </c>
      <c r="F45" s="63">
        <v>56.95</v>
      </c>
      <c r="G45" s="63"/>
      <c r="H45" s="63"/>
      <c r="I45" s="21"/>
    </row>
    <row r="46" spans="1:9" ht="11.25" customHeight="1">
      <c r="A46" s="64"/>
      <c r="B46" s="64" t="s">
        <v>3</v>
      </c>
      <c r="C46" s="64"/>
      <c r="D46" s="64"/>
      <c r="E46" s="64"/>
      <c r="F46" s="64"/>
      <c r="G46" s="64"/>
      <c r="H46" s="64"/>
      <c r="I46" s="72"/>
    </row>
  </sheetData>
  <mergeCells count="8">
    <mergeCell ref="B2:H2"/>
    <mergeCell ref="E4:G4"/>
    <mergeCell ref="B6:C6"/>
    <mergeCell ref="A9:A11"/>
    <mergeCell ref="B4:B5"/>
    <mergeCell ref="C4:C5"/>
    <mergeCell ref="D4:D5"/>
    <mergeCell ref="H4:H5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4"/>
  <sheetViews>
    <sheetView workbookViewId="0">
      <selection activeCell="B1" sqref="B1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6" width="16.375" customWidth="1"/>
    <col min="7" max="7" width="1.5" customWidth="1"/>
  </cols>
  <sheetData>
    <row r="1" spans="1:7" ht="14.25" customHeight="1">
      <c r="A1" s="1"/>
      <c r="B1" s="2"/>
      <c r="C1" s="1"/>
      <c r="D1" s="1"/>
      <c r="E1" s="1"/>
      <c r="F1" s="1" t="s">
        <v>2</v>
      </c>
      <c r="G1" s="14"/>
    </row>
    <row r="2" spans="1:7" ht="19.899999999999999" customHeight="1">
      <c r="A2" s="1"/>
      <c r="B2" s="91" t="s">
        <v>181</v>
      </c>
      <c r="C2" s="91"/>
      <c r="D2" s="91"/>
      <c r="E2" s="91"/>
      <c r="F2" s="91"/>
      <c r="G2" s="14"/>
    </row>
    <row r="3" spans="1:7" ht="17.100000000000001" customHeight="1">
      <c r="A3" s="5"/>
      <c r="B3" s="109"/>
      <c r="C3" s="109"/>
      <c r="D3" s="5"/>
      <c r="E3" s="5"/>
      <c r="F3" s="12" t="s">
        <v>5</v>
      </c>
      <c r="G3" s="15"/>
    </row>
    <row r="4" spans="1:7" ht="21.4" customHeight="1">
      <c r="A4" s="8"/>
      <c r="B4" s="107" t="s">
        <v>182</v>
      </c>
      <c r="C4" s="107"/>
      <c r="D4" s="107" t="s">
        <v>183</v>
      </c>
      <c r="E4" s="107"/>
      <c r="F4" s="107"/>
      <c r="G4" s="14"/>
    </row>
    <row r="5" spans="1:7" ht="21.4" customHeight="1">
      <c r="A5" s="8"/>
      <c r="B5" s="9" t="s">
        <v>48</v>
      </c>
      <c r="C5" s="9" t="s">
        <v>49</v>
      </c>
      <c r="D5" s="9" t="s">
        <v>10</v>
      </c>
      <c r="E5" s="9" t="s">
        <v>179</v>
      </c>
      <c r="F5" s="9" t="s">
        <v>180</v>
      </c>
      <c r="G5" s="14"/>
    </row>
    <row r="6" spans="1:7" ht="19.899999999999999" customHeight="1">
      <c r="A6" s="16"/>
      <c r="B6" s="20"/>
      <c r="C6" s="17" t="s">
        <v>42</v>
      </c>
      <c r="D6" s="19">
        <v>829.8</v>
      </c>
      <c r="E6" s="19">
        <v>740.52</v>
      </c>
      <c r="F6" s="19">
        <v>89.28</v>
      </c>
      <c r="G6" s="21"/>
    </row>
    <row r="7" spans="1:7" ht="19.899999999999999" customHeight="1">
      <c r="A7" s="8"/>
      <c r="B7" s="70" t="s">
        <v>184</v>
      </c>
      <c r="C7" s="70" t="s">
        <v>185</v>
      </c>
      <c r="D7" s="24">
        <v>673.01</v>
      </c>
      <c r="E7" s="24">
        <v>673.01</v>
      </c>
      <c r="F7" s="24"/>
      <c r="G7" s="14"/>
    </row>
    <row r="8" spans="1:7" ht="19.899999999999999" customHeight="1">
      <c r="A8" s="110"/>
      <c r="B8" s="70" t="s">
        <v>186</v>
      </c>
      <c r="C8" s="10" t="s">
        <v>187</v>
      </c>
      <c r="D8" s="24">
        <v>151.26</v>
      </c>
      <c r="E8" s="24">
        <v>151.26</v>
      </c>
      <c r="F8" s="24"/>
      <c r="G8" s="14"/>
    </row>
    <row r="9" spans="1:7" ht="19.899999999999999" customHeight="1">
      <c r="A9" s="110"/>
      <c r="B9" s="70" t="s">
        <v>188</v>
      </c>
      <c r="C9" s="10" t="s">
        <v>189</v>
      </c>
      <c r="D9" s="24">
        <v>38.53</v>
      </c>
      <c r="E9" s="24">
        <v>38.53</v>
      </c>
      <c r="F9" s="24"/>
      <c r="G9" s="14"/>
    </row>
    <row r="10" spans="1:7" ht="19.899999999999999" customHeight="1">
      <c r="A10" s="110"/>
      <c r="B10" s="70" t="s">
        <v>190</v>
      </c>
      <c r="C10" s="10" t="s">
        <v>191</v>
      </c>
      <c r="D10" s="24">
        <v>217.59</v>
      </c>
      <c r="E10" s="24">
        <v>217.59</v>
      </c>
      <c r="F10" s="24"/>
      <c r="G10" s="14"/>
    </row>
    <row r="11" spans="1:7" ht="19.899999999999999" customHeight="1">
      <c r="A11" s="110"/>
      <c r="B11" s="70" t="s">
        <v>192</v>
      </c>
      <c r="C11" s="10" t="s">
        <v>193</v>
      </c>
      <c r="D11" s="24">
        <v>67.180000000000007</v>
      </c>
      <c r="E11" s="24">
        <v>67.180000000000007</v>
      </c>
      <c r="F11" s="24"/>
      <c r="G11" s="14"/>
    </row>
    <row r="12" spans="1:7" ht="19.899999999999999" customHeight="1">
      <c r="A12" s="110"/>
      <c r="B12" s="70" t="s">
        <v>194</v>
      </c>
      <c r="C12" s="10" t="s">
        <v>195</v>
      </c>
      <c r="D12" s="24">
        <v>63.79</v>
      </c>
      <c r="E12" s="24">
        <v>63.79</v>
      </c>
      <c r="F12" s="24"/>
      <c r="G12" s="14"/>
    </row>
    <row r="13" spans="1:7" ht="19.899999999999999" customHeight="1">
      <c r="A13" s="110"/>
      <c r="B13" s="70" t="s">
        <v>196</v>
      </c>
      <c r="C13" s="10" t="s">
        <v>197</v>
      </c>
      <c r="D13" s="24">
        <v>31.9</v>
      </c>
      <c r="E13" s="24">
        <v>31.9</v>
      </c>
      <c r="F13" s="24"/>
      <c r="G13" s="14"/>
    </row>
    <row r="14" spans="1:7" ht="19.899999999999999" customHeight="1">
      <c r="A14" s="110"/>
      <c r="B14" s="70" t="s">
        <v>198</v>
      </c>
      <c r="C14" s="10" t="s">
        <v>199</v>
      </c>
      <c r="D14" s="24">
        <v>18.86</v>
      </c>
      <c r="E14" s="24">
        <v>18.86</v>
      </c>
      <c r="F14" s="24"/>
      <c r="G14" s="14"/>
    </row>
    <row r="15" spans="1:7" ht="19.899999999999999" customHeight="1">
      <c r="A15" s="110"/>
      <c r="B15" s="70" t="s">
        <v>200</v>
      </c>
      <c r="C15" s="10" t="s">
        <v>201</v>
      </c>
      <c r="D15" s="24">
        <v>18.43</v>
      </c>
      <c r="E15" s="24">
        <v>18.43</v>
      </c>
      <c r="F15" s="24"/>
      <c r="G15" s="14"/>
    </row>
    <row r="16" spans="1:7" ht="19.899999999999999" customHeight="1">
      <c r="A16" s="110"/>
      <c r="B16" s="70" t="s">
        <v>202</v>
      </c>
      <c r="C16" s="10" t="s">
        <v>203</v>
      </c>
      <c r="D16" s="24">
        <v>0.52</v>
      </c>
      <c r="E16" s="24">
        <v>0.52</v>
      </c>
      <c r="F16" s="24"/>
      <c r="G16" s="14"/>
    </row>
    <row r="17" spans="1:7" ht="19.899999999999999" customHeight="1">
      <c r="A17" s="110"/>
      <c r="B17" s="70" t="s">
        <v>204</v>
      </c>
      <c r="C17" s="10" t="s">
        <v>132</v>
      </c>
      <c r="D17" s="24">
        <v>56.95</v>
      </c>
      <c r="E17" s="24">
        <v>56.95</v>
      </c>
      <c r="F17" s="24"/>
      <c r="G17" s="14"/>
    </row>
    <row r="18" spans="1:7" ht="19.899999999999999" customHeight="1">
      <c r="A18" s="110"/>
      <c r="B18" s="70" t="s">
        <v>205</v>
      </c>
      <c r="C18" s="10" t="s">
        <v>206</v>
      </c>
      <c r="D18" s="24">
        <v>8</v>
      </c>
      <c r="E18" s="24">
        <v>8</v>
      </c>
      <c r="F18" s="24"/>
      <c r="G18" s="14"/>
    </row>
    <row r="19" spans="1:7" ht="19.899999999999999" customHeight="1">
      <c r="B19" s="70" t="s">
        <v>207</v>
      </c>
      <c r="C19" s="70" t="s">
        <v>208</v>
      </c>
      <c r="D19" s="24">
        <v>89.28</v>
      </c>
      <c r="E19" s="24"/>
      <c r="F19" s="24">
        <v>89.28</v>
      </c>
      <c r="G19" s="14"/>
    </row>
    <row r="20" spans="1:7" ht="19.899999999999999" customHeight="1">
      <c r="A20" s="110"/>
      <c r="B20" s="70" t="s">
        <v>209</v>
      </c>
      <c r="C20" s="10" t="s">
        <v>210</v>
      </c>
      <c r="D20" s="24">
        <v>6.44</v>
      </c>
      <c r="E20" s="24"/>
      <c r="F20" s="24">
        <v>6.44</v>
      </c>
      <c r="G20" s="14"/>
    </row>
    <row r="21" spans="1:7" ht="19.899999999999999" customHeight="1">
      <c r="A21" s="110"/>
      <c r="B21" s="70" t="s">
        <v>211</v>
      </c>
      <c r="C21" s="10" t="s">
        <v>212</v>
      </c>
      <c r="D21" s="24">
        <v>1</v>
      </c>
      <c r="E21" s="24"/>
      <c r="F21" s="24">
        <v>1</v>
      </c>
      <c r="G21" s="14"/>
    </row>
    <row r="22" spans="1:7" ht="19.899999999999999" customHeight="1">
      <c r="A22" s="110"/>
      <c r="B22" s="70" t="s">
        <v>213</v>
      </c>
      <c r="C22" s="10" t="s">
        <v>214</v>
      </c>
      <c r="D22" s="24">
        <v>2.5</v>
      </c>
      <c r="E22" s="24"/>
      <c r="F22" s="24">
        <v>2.5</v>
      </c>
      <c r="G22" s="14"/>
    </row>
    <row r="23" spans="1:7" ht="19.899999999999999" customHeight="1">
      <c r="A23" s="110"/>
      <c r="B23" s="70" t="s">
        <v>215</v>
      </c>
      <c r="C23" s="10" t="s">
        <v>216</v>
      </c>
      <c r="D23" s="24">
        <v>7.6</v>
      </c>
      <c r="E23" s="24"/>
      <c r="F23" s="24">
        <v>7.6</v>
      </c>
      <c r="G23" s="14"/>
    </row>
    <row r="24" spans="1:7" ht="19.899999999999999" customHeight="1">
      <c r="A24" s="110"/>
      <c r="B24" s="70" t="s">
        <v>217</v>
      </c>
      <c r="C24" s="10" t="s">
        <v>218</v>
      </c>
      <c r="D24" s="24">
        <v>5.3</v>
      </c>
      <c r="E24" s="24"/>
      <c r="F24" s="24">
        <v>5.3</v>
      </c>
      <c r="G24" s="14"/>
    </row>
    <row r="25" spans="1:7" ht="19.899999999999999" customHeight="1">
      <c r="A25" s="110"/>
      <c r="B25" s="70" t="s">
        <v>219</v>
      </c>
      <c r="C25" s="10" t="s">
        <v>220</v>
      </c>
      <c r="D25" s="24">
        <v>12</v>
      </c>
      <c r="E25" s="24"/>
      <c r="F25" s="24">
        <v>12</v>
      </c>
      <c r="G25" s="14"/>
    </row>
    <row r="26" spans="1:7" ht="19.899999999999999" customHeight="1">
      <c r="A26" s="110"/>
      <c r="B26" s="70" t="s">
        <v>221</v>
      </c>
      <c r="C26" s="10" t="s">
        <v>222</v>
      </c>
      <c r="D26" s="24">
        <v>1.5</v>
      </c>
      <c r="E26" s="24"/>
      <c r="F26" s="24">
        <v>1.5</v>
      </c>
      <c r="G26" s="14"/>
    </row>
    <row r="27" spans="1:7" ht="19.899999999999999" customHeight="1">
      <c r="A27" s="110"/>
      <c r="B27" s="70" t="s">
        <v>223</v>
      </c>
      <c r="C27" s="10" t="s">
        <v>224</v>
      </c>
      <c r="D27" s="24">
        <v>2</v>
      </c>
      <c r="E27" s="24"/>
      <c r="F27" s="24">
        <v>2</v>
      </c>
      <c r="G27" s="14"/>
    </row>
    <row r="28" spans="1:7" ht="19.899999999999999" customHeight="1">
      <c r="A28" s="110"/>
      <c r="B28" s="70" t="s">
        <v>225</v>
      </c>
      <c r="C28" s="10" t="s">
        <v>226</v>
      </c>
      <c r="D28" s="24">
        <v>1.5</v>
      </c>
      <c r="E28" s="24"/>
      <c r="F28" s="24">
        <v>1.5</v>
      </c>
      <c r="G28" s="14"/>
    </row>
    <row r="29" spans="1:7" ht="19.899999999999999" customHeight="1">
      <c r="A29" s="110"/>
      <c r="B29" s="70" t="s">
        <v>227</v>
      </c>
      <c r="C29" s="10" t="s">
        <v>228</v>
      </c>
      <c r="D29" s="24">
        <v>1</v>
      </c>
      <c r="E29" s="24"/>
      <c r="F29" s="24">
        <v>1</v>
      </c>
      <c r="G29" s="14"/>
    </row>
    <row r="30" spans="1:7" ht="19.899999999999999" customHeight="1">
      <c r="A30" s="110"/>
      <c r="B30" s="70" t="s">
        <v>229</v>
      </c>
      <c r="C30" s="10" t="s">
        <v>230</v>
      </c>
      <c r="D30" s="24">
        <v>0.6</v>
      </c>
      <c r="E30" s="24"/>
      <c r="F30" s="24">
        <v>0.6</v>
      </c>
      <c r="G30" s="14"/>
    </row>
    <row r="31" spans="1:7" ht="19.899999999999999" customHeight="1">
      <c r="A31" s="110"/>
      <c r="B31" s="70" t="s">
        <v>231</v>
      </c>
      <c r="C31" s="10" t="s">
        <v>232</v>
      </c>
      <c r="D31" s="24">
        <v>3.9</v>
      </c>
      <c r="E31" s="24"/>
      <c r="F31" s="24">
        <v>3.9</v>
      </c>
      <c r="G31" s="14"/>
    </row>
    <row r="32" spans="1:7" ht="19.899999999999999" customHeight="1">
      <c r="A32" s="110"/>
      <c r="B32" s="70" t="s">
        <v>233</v>
      </c>
      <c r="C32" s="10" t="s">
        <v>234</v>
      </c>
      <c r="D32" s="24">
        <v>12</v>
      </c>
      <c r="E32" s="24"/>
      <c r="F32" s="24">
        <v>12</v>
      </c>
      <c r="G32" s="14"/>
    </row>
    <row r="33" spans="1:7" ht="19.899999999999999" customHeight="1">
      <c r="A33" s="110"/>
      <c r="B33" s="70" t="s">
        <v>235</v>
      </c>
      <c r="C33" s="10" t="s">
        <v>236</v>
      </c>
      <c r="D33" s="24">
        <v>6</v>
      </c>
      <c r="E33" s="24"/>
      <c r="F33" s="24">
        <v>6</v>
      </c>
      <c r="G33" s="14"/>
    </row>
    <row r="34" spans="1:7" ht="19.899999999999999" customHeight="1">
      <c r="A34" s="110"/>
      <c r="B34" s="70" t="s">
        <v>237</v>
      </c>
      <c r="C34" s="10" t="s">
        <v>238</v>
      </c>
      <c r="D34" s="24">
        <v>9.18</v>
      </c>
      <c r="E34" s="24"/>
      <c r="F34" s="24">
        <v>9.18</v>
      </c>
      <c r="G34" s="14"/>
    </row>
    <row r="35" spans="1:7" ht="19.899999999999999" customHeight="1">
      <c r="A35" s="110"/>
      <c r="B35" s="70" t="s">
        <v>239</v>
      </c>
      <c r="C35" s="10" t="s">
        <v>240</v>
      </c>
      <c r="D35" s="24">
        <v>16.760000000000002</v>
      </c>
      <c r="E35" s="24"/>
      <c r="F35" s="24">
        <v>16.760000000000002</v>
      </c>
      <c r="G35" s="14"/>
    </row>
    <row r="36" spans="1:7" ht="19.899999999999999" customHeight="1">
      <c r="B36" s="70" t="s">
        <v>241</v>
      </c>
      <c r="C36" s="70" t="s">
        <v>242</v>
      </c>
      <c r="D36" s="24">
        <v>67.510000000000005</v>
      </c>
      <c r="E36" s="24">
        <v>67.510000000000005</v>
      </c>
      <c r="F36" s="24"/>
      <c r="G36" s="14"/>
    </row>
    <row r="37" spans="1:7" ht="19.899999999999999" customHeight="1">
      <c r="A37" s="110"/>
      <c r="B37" s="70" t="s">
        <v>243</v>
      </c>
      <c r="C37" s="10" t="s">
        <v>244</v>
      </c>
      <c r="D37" s="24">
        <v>59.52</v>
      </c>
      <c r="E37" s="24">
        <v>59.52</v>
      </c>
      <c r="F37" s="24"/>
      <c r="G37" s="14"/>
    </row>
    <row r="38" spans="1:7" ht="19.899999999999999" customHeight="1">
      <c r="A38" s="110"/>
      <c r="B38" s="70" t="s">
        <v>245</v>
      </c>
      <c r="C38" s="10" t="s">
        <v>246</v>
      </c>
      <c r="D38" s="24">
        <v>7.96</v>
      </c>
      <c r="E38" s="24">
        <v>7.96</v>
      </c>
      <c r="F38" s="24"/>
      <c r="G38" s="14"/>
    </row>
    <row r="39" spans="1:7" ht="19.899999999999999" customHeight="1">
      <c r="A39" s="110"/>
      <c r="B39" s="70" t="s">
        <v>247</v>
      </c>
      <c r="C39" s="10" t="s">
        <v>248</v>
      </c>
      <c r="D39" s="24"/>
      <c r="E39" s="24"/>
      <c r="F39" s="24"/>
      <c r="G39" s="14"/>
    </row>
    <row r="40" spans="1:7" ht="19.899999999999999" customHeight="1">
      <c r="A40" s="110"/>
      <c r="B40" s="70" t="s">
        <v>249</v>
      </c>
      <c r="C40" s="10" t="s">
        <v>250</v>
      </c>
      <c r="D40" s="24">
        <v>0.03</v>
      </c>
      <c r="E40" s="24">
        <v>0.03</v>
      </c>
      <c r="F40" s="24"/>
      <c r="G40" s="14"/>
    </row>
    <row r="41" spans="1:7" ht="19.899999999999999" customHeight="1">
      <c r="A41" s="110"/>
      <c r="B41" s="70" t="s">
        <v>251</v>
      </c>
      <c r="C41" s="10" t="s">
        <v>252</v>
      </c>
      <c r="D41" s="24"/>
      <c r="E41" s="24"/>
      <c r="F41" s="24"/>
      <c r="G41" s="14"/>
    </row>
    <row r="42" spans="1:7" ht="19.899999999999999" customHeight="1">
      <c r="B42" s="70" t="s">
        <v>253</v>
      </c>
      <c r="C42" s="70" t="s">
        <v>254</v>
      </c>
      <c r="D42" s="24"/>
      <c r="E42" s="24"/>
      <c r="F42" s="24"/>
      <c r="G42" s="14"/>
    </row>
    <row r="43" spans="1:7" ht="19.899999999999999" customHeight="1">
      <c r="A43" s="8"/>
      <c r="B43" s="70" t="s">
        <v>255</v>
      </c>
      <c r="C43" s="10" t="s">
        <v>256</v>
      </c>
      <c r="D43" s="24"/>
      <c r="E43" s="24"/>
      <c r="F43" s="24"/>
      <c r="G43" s="14"/>
    </row>
    <row r="44" spans="1:7" ht="8.4499999999999993" customHeight="1">
      <c r="A44" s="11"/>
      <c r="B44" s="11"/>
      <c r="C44" s="11"/>
      <c r="D44" s="11"/>
      <c r="E44" s="11"/>
      <c r="F44" s="11"/>
      <c r="G44" s="75"/>
    </row>
  </sheetData>
  <mergeCells count="7">
    <mergeCell ref="A20:A35"/>
    <mergeCell ref="A37:A41"/>
    <mergeCell ref="B2:F2"/>
    <mergeCell ref="B3:C3"/>
    <mergeCell ref="B4:C4"/>
    <mergeCell ref="D4:F4"/>
    <mergeCell ref="A8:A18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1" sqref="B1"/>
    </sheetView>
  </sheetViews>
  <sheetFormatPr defaultColWidth="10" defaultRowHeight="13.5"/>
  <cols>
    <col min="1" max="1" width="1.5" customWidth="1"/>
    <col min="2" max="2" width="41" customWidth="1"/>
    <col min="3" max="3" width="18.875" customWidth="1"/>
    <col min="4" max="4" width="20.25" customWidth="1"/>
    <col min="5" max="5" width="16.375" customWidth="1"/>
    <col min="6" max="6" width="16.5" customWidth="1"/>
    <col min="7" max="7" width="23" customWidth="1"/>
    <col min="8" max="8" width="16.375" customWidth="1"/>
    <col min="9" max="10" width="1.5" customWidth="1"/>
    <col min="11" max="11" width="9.75" customWidth="1"/>
  </cols>
  <sheetData>
    <row r="1" spans="1:10" ht="14.25" customHeight="1">
      <c r="A1" s="1"/>
      <c r="B1" s="2"/>
      <c r="C1" s="3"/>
      <c r="D1" s="1"/>
      <c r="E1" s="1"/>
      <c r="F1" s="1"/>
      <c r="G1" s="1" t="s">
        <v>2</v>
      </c>
      <c r="H1" s="1"/>
      <c r="I1" s="14"/>
      <c r="J1" s="14"/>
    </row>
    <row r="2" spans="1:10" ht="19.899999999999999" customHeight="1">
      <c r="A2" s="1"/>
      <c r="B2" s="91" t="s">
        <v>257</v>
      </c>
      <c r="C2" s="91"/>
      <c r="D2" s="91"/>
      <c r="E2" s="91"/>
      <c r="F2" s="91"/>
      <c r="G2" s="91"/>
      <c r="H2" s="91"/>
      <c r="I2" s="14" t="s">
        <v>3</v>
      </c>
      <c r="J2" s="14" t="s">
        <v>3</v>
      </c>
    </row>
    <row r="3" spans="1:10" ht="17.100000000000001" customHeight="1">
      <c r="A3" s="5"/>
      <c r="B3" s="109"/>
      <c r="C3" s="109"/>
      <c r="D3" s="7"/>
      <c r="E3" s="5"/>
      <c r="F3" s="5"/>
      <c r="G3" s="5"/>
      <c r="H3" s="12" t="s">
        <v>5</v>
      </c>
      <c r="I3" s="14"/>
      <c r="J3" s="14"/>
    </row>
    <row r="4" spans="1:10" ht="21.4" customHeight="1">
      <c r="A4" s="8"/>
      <c r="B4" s="107" t="s">
        <v>258</v>
      </c>
      <c r="C4" s="107" t="s">
        <v>259</v>
      </c>
      <c r="D4" s="107" t="s">
        <v>260</v>
      </c>
      <c r="E4" s="107" t="s">
        <v>261</v>
      </c>
      <c r="F4" s="107"/>
      <c r="G4" s="107"/>
      <c r="H4" s="107" t="s">
        <v>262</v>
      </c>
      <c r="I4" s="14"/>
      <c r="J4" s="14"/>
    </row>
    <row r="5" spans="1:10" ht="28.5" customHeight="1">
      <c r="A5" s="8"/>
      <c r="B5" s="107"/>
      <c r="C5" s="107"/>
      <c r="D5" s="107"/>
      <c r="E5" s="9" t="s">
        <v>38</v>
      </c>
      <c r="F5" s="9" t="s">
        <v>263</v>
      </c>
      <c r="G5" s="9" t="s">
        <v>264</v>
      </c>
      <c r="H5" s="107"/>
      <c r="I5" s="14"/>
      <c r="J5" s="14"/>
    </row>
    <row r="6" spans="1:10" ht="19.899999999999999" customHeight="1">
      <c r="A6" s="30"/>
      <c r="B6" s="74" t="s">
        <v>42</v>
      </c>
      <c r="C6" s="32">
        <v>7.5</v>
      </c>
      <c r="D6" s="32"/>
      <c r="E6" s="32">
        <v>6</v>
      </c>
      <c r="F6" s="32"/>
      <c r="G6" s="32">
        <v>6</v>
      </c>
      <c r="H6" s="32">
        <v>1.5</v>
      </c>
      <c r="I6" s="36"/>
      <c r="J6" s="21"/>
    </row>
    <row r="7" spans="1:10" ht="19.899999999999999" customHeight="1">
      <c r="A7" s="33"/>
      <c r="B7" s="70" t="s">
        <v>265</v>
      </c>
      <c r="C7" s="27">
        <v>7.5</v>
      </c>
      <c r="D7" s="27"/>
      <c r="E7" s="27">
        <v>6</v>
      </c>
      <c r="F7" s="27"/>
      <c r="G7" s="27">
        <v>6</v>
      </c>
      <c r="H7" s="27">
        <v>1.5</v>
      </c>
      <c r="I7" s="37"/>
      <c r="J7" s="14"/>
    </row>
    <row r="8" spans="1:10" ht="19.899999999999999" customHeight="1">
      <c r="A8" s="33"/>
      <c r="B8" s="70" t="s">
        <v>266</v>
      </c>
      <c r="C8" s="27">
        <v>7.5</v>
      </c>
      <c r="D8" s="27"/>
      <c r="E8" s="27">
        <v>6</v>
      </c>
      <c r="F8" s="27"/>
      <c r="G8" s="27">
        <v>6</v>
      </c>
      <c r="H8" s="27">
        <v>1.5</v>
      </c>
      <c r="I8" s="37"/>
      <c r="J8" s="14"/>
    </row>
    <row r="9" spans="1:10" ht="8.4499999999999993" customHeight="1">
      <c r="A9" s="11"/>
      <c r="B9" s="11"/>
      <c r="C9" s="11"/>
      <c r="D9" s="11"/>
      <c r="E9" s="11"/>
      <c r="F9" s="11"/>
      <c r="G9" s="11"/>
      <c r="H9" s="11"/>
      <c r="I9" s="28"/>
      <c r="J9" s="28"/>
    </row>
  </sheetData>
  <mergeCells count="7">
    <mergeCell ref="B2:H2"/>
    <mergeCell ref="B3:C3"/>
    <mergeCell ref="E4:G4"/>
    <mergeCell ref="B4:B5"/>
    <mergeCell ref="C4:C5"/>
    <mergeCell ref="D4:D5"/>
    <mergeCell ref="H4:H5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B1" sqref="B1"/>
    </sheetView>
  </sheetViews>
  <sheetFormatPr defaultColWidth="10" defaultRowHeight="13.5"/>
  <cols>
    <col min="1" max="1" width="1.5" customWidth="1"/>
    <col min="2" max="2" width="18.375" customWidth="1"/>
    <col min="3" max="3" width="41" customWidth="1"/>
    <col min="4" max="6" width="16.375" customWidth="1"/>
    <col min="7" max="7" width="1.5" customWidth="1"/>
  </cols>
  <sheetData>
    <row r="1" spans="1:7" ht="14.25" customHeight="1">
      <c r="A1" s="8"/>
      <c r="B1" s="2"/>
      <c r="C1" s="2"/>
      <c r="D1" s="1"/>
      <c r="E1" s="1"/>
      <c r="F1" s="1"/>
      <c r="G1" s="14"/>
    </row>
    <row r="2" spans="1:7" ht="19.899999999999999" customHeight="1">
      <c r="A2" s="8"/>
      <c r="B2" s="91" t="s">
        <v>267</v>
      </c>
      <c r="C2" s="91"/>
      <c r="D2" s="91"/>
      <c r="E2" s="91"/>
      <c r="F2" s="91"/>
      <c r="G2" s="14" t="s">
        <v>3</v>
      </c>
    </row>
    <row r="3" spans="1:7" ht="17.100000000000001" customHeight="1">
      <c r="A3" s="8"/>
      <c r="B3" s="6"/>
      <c r="C3" s="39"/>
      <c r="D3" s="5"/>
      <c r="E3" s="5"/>
      <c r="F3" s="12" t="s">
        <v>5</v>
      </c>
      <c r="G3" s="14"/>
    </row>
    <row r="4" spans="1:7" ht="21.4" customHeight="1">
      <c r="A4" s="8"/>
      <c r="B4" s="53" t="s">
        <v>48</v>
      </c>
      <c r="C4" s="53" t="s">
        <v>49</v>
      </c>
      <c r="D4" s="9" t="s">
        <v>10</v>
      </c>
      <c r="E4" s="9" t="s">
        <v>50</v>
      </c>
      <c r="F4" s="9" t="s">
        <v>51</v>
      </c>
      <c r="G4" s="14"/>
    </row>
    <row r="5" spans="1:7" ht="19.899999999999999" customHeight="1">
      <c r="A5" s="16"/>
      <c r="B5" s="101" t="s">
        <v>42</v>
      </c>
      <c r="C5" s="101"/>
      <c r="D5" s="61">
        <v>352.63</v>
      </c>
      <c r="E5" s="61"/>
      <c r="F5" s="61">
        <v>352.63</v>
      </c>
      <c r="G5" s="21"/>
    </row>
    <row r="6" spans="1:7" ht="19.899999999999999" customHeight="1">
      <c r="A6" s="8"/>
      <c r="B6" s="69" t="s">
        <v>268</v>
      </c>
      <c r="C6" s="70" t="s">
        <v>269</v>
      </c>
      <c r="D6" s="24">
        <v>352.63</v>
      </c>
      <c r="E6" s="63"/>
      <c r="F6" s="63">
        <v>352.63</v>
      </c>
      <c r="G6" s="14"/>
    </row>
    <row r="7" spans="1:7" ht="19.899999999999999" customHeight="1">
      <c r="A7" s="33"/>
      <c r="B7" s="69" t="s">
        <v>270</v>
      </c>
      <c r="C7" s="70" t="s">
        <v>271</v>
      </c>
      <c r="D7" s="24">
        <v>352.63</v>
      </c>
      <c r="E7" s="63"/>
      <c r="F7" s="63">
        <v>352.63</v>
      </c>
      <c r="G7" s="37"/>
    </row>
    <row r="8" spans="1:7" ht="19.899999999999999" customHeight="1">
      <c r="A8" s="16"/>
      <c r="B8" s="69" t="s">
        <v>272</v>
      </c>
      <c r="C8" s="70" t="s">
        <v>273</v>
      </c>
      <c r="D8" s="24">
        <v>352.63</v>
      </c>
      <c r="E8" s="63"/>
      <c r="F8" s="63">
        <v>352.63</v>
      </c>
      <c r="G8" s="21"/>
    </row>
    <row r="9" spans="1:7" ht="11.25" customHeight="1">
      <c r="A9" s="68"/>
      <c r="B9" s="64" t="s">
        <v>3</v>
      </c>
      <c r="C9" s="64"/>
      <c r="D9" s="64"/>
      <c r="E9" s="64"/>
      <c r="F9" s="64"/>
      <c r="G9" s="73"/>
    </row>
  </sheetData>
  <mergeCells count="2">
    <mergeCell ref="B2:F2"/>
    <mergeCell ref="B5:C5"/>
  </mergeCells>
  <phoneticPr fontId="17" type="noConversion"/>
  <pageMargins left="0.75" right="0.75" top="0.270000010728836" bottom="0.2700000107288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收支总表1</vt:lpstr>
      <vt:lpstr>收入总表2</vt:lpstr>
      <vt:lpstr>支出总表3</vt:lpstr>
      <vt:lpstr>财拨总表4</vt:lpstr>
      <vt:lpstr>一般预算支出5</vt:lpstr>
      <vt:lpstr>基本支出6</vt:lpstr>
      <vt:lpstr>三公7</vt:lpstr>
      <vt:lpstr>基金8</vt:lpstr>
      <vt:lpstr>国资9</vt:lpstr>
      <vt:lpstr>支出功能10</vt:lpstr>
      <vt:lpstr>支出经济分类11</vt:lpstr>
      <vt:lpstr>项目支出12</vt:lpstr>
      <vt:lpstr>项目明细13</vt:lpstr>
      <vt:lpstr>项目绩效14</vt:lpstr>
      <vt:lpstr>购买服务15</vt:lpstr>
      <vt:lpstr>采购16</vt:lpstr>
      <vt:lpstr>资产17</vt:lpstr>
      <vt:lpstr>部门绩效18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2023-01-30T01:40:00Z</dcterms:created>
  <dcterms:modified xsi:type="dcterms:W3CDTF">2024-12-18T08:19:21Z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