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firstSheet="6" activeTab="15"/>
  </bookViews>
  <sheets>
    <sheet name="封面" sheetId="1" r:id="rId1"/>
    <sheet name="收支总表1" sheetId="2" r:id="rId2"/>
    <sheet name="收入总表2" sheetId="3" r:id="rId3"/>
    <sheet name="征收预期3" sheetId="4" r:id="rId4"/>
    <sheet name="支出总表4" sheetId="5" r:id="rId5"/>
    <sheet name="财拨总表5" sheetId="6" r:id="rId6"/>
    <sheet name="一般预算支出6" sheetId="7" r:id="rId7"/>
    <sheet name="基本支出7" sheetId="8" r:id="rId8"/>
    <sheet name="三公8" sheetId="9" r:id="rId9"/>
    <sheet name="基金9" sheetId="10" r:id="rId10"/>
    <sheet name="国资10" sheetId="11" r:id="rId11"/>
    <sheet name="支出功能11" sheetId="12" r:id="rId12"/>
    <sheet name="支出经济分类12" sheetId="13" r:id="rId13"/>
    <sheet name="项目支出13" sheetId="14" r:id="rId14"/>
    <sheet name="项目明细14" sheetId="15" r:id="rId15"/>
    <sheet name="项目绩效15" sheetId="16" r:id="rId16"/>
    <sheet name="购买服务16" sheetId="17" r:id="rId17"/>
    <sheet name="采购17" sheetId="18" r:id="rId18"/>
    <sheet name="资产18" sheetId="19" r:id="rId19"/>
    <sheet name="部门绩效19" sheetId="20" r:id="rId20"/>
    <sheet name="三年计划总表20" sheetId="21" r:id="rId21"/>
    <sheet name="三年计划明细表21" sheetId="22" r:id="rId22"/>
    <sheet name="人员22" sheetId="23" r:id="rId23"/>
  </sheets>
  <calcPr calcId="125725"/>
</workbook>
</file>

<file path=xl/calcChain.xml><?xml version="1.0" encoding="utf-8"?>
<calcChain xmlns="http://schemas.openxmlformats.org/spreadsheetml/2006/main">
  <c r="F6" i="22"/>
  <c r="E6"/>
  <c r="H6" i="15"/>
  <c r="H5"/>
  <c r="F6" i="14"/>
  <c r="E53" i="13"/>
  <c r="D53"/>
  <c r="E7"/>
  <c r="D7"/>
  <c r="E6"/>
  <c r="D6"/>
  <c r="D7" i="12"/>
  <c r="C7"/>
  <c r="D6"/>
  <c r="C6"/>
  <c r="E44" i="6"/>
  <c r="C44"/>
  <c r="E6"/>
  <c r="F7" i="5"/>
  <c r="E7"/>
  <c r="D7"/>
  <c r="D8" i="3"/>
  <c r="D7"/>
  <c r="D6"/>
  <c r="E18" i="2"/>
  <c r="C18"/>
  <c r="E16"/>
</calcChain>
</file>

<file path=xl/sharedStrings.xml><?xml version="1.0" encoding="utf-8"?>
<sst xmlns="http://schemas.openxmlformats.org/spreadsheetml/2006/main" count="2113" uniqueCount="629">
  <si>
    <t>2023年广汉市本级部门预算表</t>
  </si>
  <si>
    <t>预算部门：广汉市国有资产监督管理和金融工作局</t>
  </si>
  <si>
    <t>表1</t>
  </si>
  <si>
    <t xml:space="preserve">
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</si>
  <si>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</si>
  <si>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</si>
  <si>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</si>
  <si>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</si>
  <si>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</si>
  <si>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</si>
  <si>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</si>
  <si>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</si>
  <si>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</si>
  <si>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</si>
  <si>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</si>
  <si>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</si>
  <si>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</si>
  <si>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</si>
  <si>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</si>
  <si>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</si>
  <si>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</si>
  <si>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</si>
  <si>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</si>
  <si>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</si>
  <si>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</si>
  <si>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九、其他收入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</si>
  <si>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</si>
  <si>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</si>
  <si>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上年结转结余</t>
    </r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</si>
  <si>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</si>
  <si>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</si>
  <si>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</si>
  <si>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>表2</t>
  </si>
  <si>
    <t xml:space="preserve"> </t>
  </si>
  <si>
    <t>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</si>
  <si>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</si>
  <si>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</si>
  <si>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</si>
  <si>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</si>
  <si>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</si>
  <si>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</si>
  <si>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</si>
  <si>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</si>
  <si>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</si>
  <si>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</si>
  <si>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367</t>
  </si>
  <si>
    <r>
      <rPr>
        <sz val="11"/>
        <color rgb="FF000000"/>
        <rFont val="宋体"/>
        <charset val="134"/>
      </rPr>
      <t>广汉市国有资产监督管理和金融工作部门</t>
    </r>
  </si>
  <si>
    <t>367001</t>
  </si>
  <si>
    <r>
      <rPr>
        <sz val="11"/>
        <color rgb="FF000000"/>
        <rFont val="宋体"/>
        <charset val="134"/>
      </rPr>
      <t>广汉市国有资产监督管理和金融工作局</t>
    </r>
  </si>
  <si>
    <t>表3</t>
  </si>
  <si>
    <t>征收预期表</t>
  </si>
  <si>
    <t>部门（单位）名称</t>
  </si>
  <si>
    <t>收入分类</t>
  </si>
  <si>
    <t>本年征收预期</t>
  </si>
  <si>
    <t>说明</t>
  </si>
  <si>
    <t>部门自报数</t>
  </si>
  <si>
    <t>财政核定数</t>
  </si>
  <si>
    <t>上缴国库</t>
  </si>
  <si>
    <t>上缴财政专户</t>
  </si>
  <si>
    <r>
      <rPr>
        <sz val="11"/>
        <color rgb="FF000000"/>
        <rFont val="宋体"/>
        <charset val="134"/>
      </rPr>
      <t>367-广汉市国有资产监督管理和金融工作部门</t>
    </r>
  </si>
  <si>
    <t/>
  </si>
  <si>
    <r>
      <rPr>
        <sz val="11"/>
        <color rgb="FF000000"/>
        <rFont val="宋体"/>
        <charset val="134"/>
      </rPr>
      <t>367001-广汉市国有资产监督管理和金融工作局</t>
    </r>
  </si>
  <si>
    <r>
      <rPr>
        <sz val="11"/>
        <color rgb="FF000000"/>
        <rFont val="宋体"/>
        <charset val="134"/>
      </rPr>
      <t>1030698-其他国有资本经营预算收入</t>
    </r>
  </si>
  <si>
    <t>表4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</si>
  <si>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</si>
  <si>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</si>
  <si>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</si>
  <si>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</si>
  <si>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</si>
  <si>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</si>
  <si>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</si>
  <si>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</si>
  <si>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</si>
  <si>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</si>
  <si>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</si>
  <si>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</si>
  <si>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</si>
  <si>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</si>
  <si>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</si>
  <si>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2080506</t>
  </si>
  <si>
    <r>
      <rPr>
        <sz val="11"/>
        <color rgb="FF000000"/>
        <rFont val="宋体"/>
        <charset val="134"/>
      </rPr>
      <t>机关事业单位职业年金缴费支出</t>
    </r>
  </si>
  <si>
    <t>20806</t>
  </si>
  <si>
    <r>
      <rPr>
        <sz val="11"/>
        <color rgb="FF000000"/>
        <rFont val="宋体"/>
        <charset val="134"/>
      </rPr>
      <t>企业改革补助</t>
    </r>
  </si>
  <si>
    <t>2080699</t>
  </si>
  <si>
    <r>
      <rPr>
        <sz val="11"/>
        <color rgb="FF000000"/>
        <rFont val="宋体"/>
        <charset val="134"/>
      </rPr>
      <t>其他企业改革发展补助</t>
    </r>
  </si>
  <si>
    <t>20899</t>
  </si>
  <si>
    <r>
      <rPr>
        <sz val="11"/>
        <color rgb="FF000000"/>
        <rFont val="宋体"/>
        <charset val="134"/>
      </rPr>
      <t>其他社会保障和就业支出</t>
    </r>
  </si>
  <si>
    <t>2089999</t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</si>
  <si>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</si>
  <si>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</si>
  <si>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</si>
  <si>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</si>
  <si>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</si>
  <si>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</si>
  <si>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2101102</t>
  </si>
  <si>
    <r>
      <rPr>
        <sz val="11"/>
        <color rgb="FF000000"/>
        <rFont val="宋体"/>
        <charset val="134"/>
      </rPr>
      <t>事业单位医疗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</si>
  <si>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</si>
  <si>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</si>
  <si>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212</t>
  </si>
  <si>
    <r>
      <rPr>
        <sz val="11"/>
        <color rgb="FF000000"/>
        <rFont val="宋体"/>
        <charset val="134"/>
      </rPr>
      <t>城乡社区支出</t>
    </r>
  </si>
  <si>
    <t>21208</t>
  </si>
  <si>
    <r>
      <rPr>
        <sz val="11"/>
        <color rgb="FF000000"/>
        <rFont val="宋体"/>
        <charset val="134"/>
      </rPr>
      <t>国有土地使用权出让收入安排的支出</t>
    </r>
  </si>
  <si>
    <t>2120801</t>
  </si>
  <si>
    <r>
      <rPr>
        <sz val="11"/>
        <color rgb="FF000000"/>
        <rFont val="宋体"/>
        <charset val="134"/>
      </rPr>
      <t>征地和拆迁补偿支出</t>
    </r>
  </si>
  <si>
    <t>2120814</t>
  </si>
  <si>
    <r>
      <rPr>
        <sz val="11"/>
        <color rgb="FF000000"/>
        <rFont val="宋体"/>
        <charset val="134"/>
      </rPr>
      <t>农业生产发展支出</t>
    </r>
  </si>
  <si>
    <t>215</t>
  </si>
  <si>
    <r>
      <rPr>
        <sz val="11"/>
        <color rgb="FF000000"/>
        <rFont val="宋体"/>
        <charset val="134"/>
      </rPr>
      <t>资源勘探工业信息等支出</t>
    </r>
  </si>
  <si>
    <t>21507</t>
  </si>
  <si>
    <r>
      <rPr>
        <sz val="11"/>
        <color rgb="FF000000"/>
        <rFont val="宋体"/>
        <charset val="134"/>
      </rPr>
      <t>国有资产监管</t>
    </r>
  </si>
  <si>
    <t>2150701</t>
  </si>
  <si>
    <r>
      <rPr>
        <sz val="11"/>
        <color rgb="FF000000"/>
        <rFont val="宋体"/>
        <charset val="134"/>
      </rPr>
      <t>行政运行</t>
    </r>
  </si>
  <si>
    <t>2150799</t>
  </si>
  <si>
    <r>
      <rPr>
        <sz val="11"/>
        <color rgb="FF000000"/>
        <rFont val="宋体"/>
        <charset val="134"/>
      </rPr>
      <t>其他国有资产监管支出</t>
    </r>
  </si>
  <si>
    <t>217</t>
  </si>
  <si>
    <r>
      <rPr>
        <sz val="11"/>
        <color rgb="FF000000"/>
        <rFont val="宋体"/>
        <charset val="134"/>
      </rPr>
      <t>金融支出</t>
    </r>
  </si>
  <si>
    <t>21702</t>
  </si>
  <si>
    <r>
      <rPr>
        <sz val="11"/>
        <color rgb="FF000000"/>
        <rFont val="宋体"/>
        <charset val="134"/>
      </rPr>
      <t>金融部门监管支出</t>
    </r>
  </si>
  <si>
    <t>2170299</t>
  </si>
  <si>
    <r>
      <rPr>
        <sz val="11"/>
        <color rgb="FF000000"/>
        <rFont val="宋体"/>
        <charset val="134"/>
      </rPr>
      <t>金融部门其他监管支出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</si>
  <si>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</si>
  <si>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</si>
  <si>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</si>
  <si>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</si>
  <si>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</si>
  <si>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</si>
  <si>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表5</t>
  </si>
  <si>
    <t>财政拨款预算总表</t>
  </si>
  <si>
    <t>一、本年收入</t>
  </si>
  <si>
    <t>一、本年支出</t>
  </si>
  <si>
    <r>
      <rPr>
        <sz val="11"/>
        <color rgb="FF000000"/>
        <rFont val="宋体"/>
        <charset val="134"/>
      </rPr>
      <t>（一）一般公共预算资金</t>
    </r>
  </si>
  <si>
    <r>
      <rPr>
        <sz val="11"/>
        <color rgb="FF000000"/>
        <rFont val="宋体"/>
        <charset val="134"/>
      </rPr>
      <t>（一）一般公共服务支出</t>
    </r>
  </si>
  <si>
    <r>
      <rPr>
        <sz val="11"/>
        <color rgb="FF000000"/>
        <rFont val="宋体"/>
        <charset val="134"/>
      </rPr>
      <t>（二）政府性基金预算资金</t>
    </r>
  </si>
  <si>
    <r>
      <rPr>
        <sz val="11"/>
        <color rgb="FF000000"/>
        <rFont val="宋体"/>
        <charset val="134"/>
      </rPr>
      <t>（二）外交支出</t>
    </r>
  </si>
  <si>
    <r>
      <rPr>
        <sz val="11"/>
        <color rgb="FF000000"/>
        <rFont val="宋体"/>
        <charset val="134"/>
      </rPr>
      <t>（三）国有资本经营预算资金</t>
    </r>
  </si>
  <si>
    <r>
      <rPr>
        <sz val="11"/>
        <color rgb="FF000000"/>
        <rFont val="宋体"/>
        <charset val="134"/>
      </rPr>
      <t>（三）国防支出</t>
    </r>
  </si>
  <si>
    <r>
      <rPr>
        <sz val="11"/>
        <color rgb="FF000000"/>
        <rFont val="宋体"/>
        <charset val="134"/>
      </rPr>
      <t>（四）公共安全支出</t>
    </r>
  </si>
  <si>
    <r>
      <rPr>
        <sz val="11"/>
        <color rgb="FF000000"/>
        <rFont val="宋体"/>
        <charset val="134"/>
      </rPr>
      <t>（五）教育支出</t>
    </r>
  </si>
  <si>
    <r>
      <rPr>
        <sz val="11"/>
        <color rgb="FF000000"/>
        <rFont val="宋体"/>
        <charset val="134"/>
      </rPr>
      <t>（六）科学技术支出</t>
    </r>
  </si>
  <si>
    <r>
      <rPr>
        <sz val="11"/>
        <color rgb="FF000000"/>
        <rFont val="宋体"/>
        <charset val="134"/>
      </rPr>
      <t>（七）文化旅游体育与传媒支出</t>
    </r>
  </si>
  <si>
    <r>
      <rPr>
        <sz val="11"/>
        <color rgb="FF000000"/>
        <rFont val="宋体"/>
        <charset val="134"/>
      </rPr>
      <t>（八）社会保障和就业支出</t>
    </r>
  </si>
  <si>
    <r>
      <rPr>
        <sz val="11"/>
        <color rgb="FF000000"/>
        <rFont val="宋体"/>
        <charset val="134"/>
      </rPr>
      <t>（九）社会保险基金支出</t>
    </r>
  </si>
  <si>
    <r>
      <rPr>
        <sz val="11"/>
        <color rgb="FF000000"/>
        <rFont val="宋体"/>
        <charset val="134"/>
      </rPr>
      <t>（十）卫生健康支出</t>
    </r>
  </si>
  <si>
    <r>
      <rPr>
        <sz val="11"/>
        <color rgb="FF000000"/>
        <rFont val="宋体"/>
        <charset val="134"/>
      </rPr>
      <t>（十一）节能环保支出</t>
    </r>
  </si>
  <si>
    <r>
      <rPr>
        <sz val="11"/>
        <color rgb="FF000000"/>
        <rFont val="宋体"/>
        <charset val="134"/>
      </rPr>
      <t>（十二）城乡社区支出</t>
    </r>
  </si>
  <si>
    <r>
      <rPr>
        <sz val="11"/>
        <color rgb="FF000000"/>
        <rFont val="宋体"/>
        <charset val="134"/>
      </rPr>
      <t>（十三）农林水支出</t>
    </r>
  </si>
  <si>
    <r>
      <rPr>
        <sz val="11"/>
        <color rgb="FF000000"/>
        <rFont val="宋体"/>
        <charset val="134"/>
      </rPr>
      <t>（十四）交通运输支出</t>
    </r>
  </si>
  <si>
    <r>
      <rPr>
        <sz val="11"/>
        <color rgb="FF000000"/>
        <rFont val="宋体"/>
        <charset val="134"/>
      </rPr>
      <t>（十五）资源勘探工业信息等支出</t>
    </r>
  </si>
  <si>
    <r>
      <rPr>
        <sz val="11"/>
        <color rgb="FF000000"/>
        <rFont val="宋体"/>
        <charset val="134"/>
      </rPr>
      <t>（十六）商业服务业等支出</t>
    </r>
  </si>
  <si>
    <r>
      <rPr>
        <sz val="11"/>
        <color rgb="FF000000"/>
        <rFont val="宋体"/>
        <charset val="134"/>
      </rPr>
      <t>（十七）金融支出</t>
    </r>
  </si>
  <si>
    <r>
      <rPr>
        <sz val="11"/>
        <color rgb="FF000000"/>
        <rFont val="宋体"/>
        <charset val="134"/>
      </rPr>
      <t>（十八）援助其他地区支出</t>
    </r>
  </si>
  <si>
    <r>
      <rPr>
        <sz val="11"/>
        <color rgb="FF000000"/>
        <rFont val="宋体"/>
        <charset val="134"/>
      </rPr>
      <t>（十九）自然资源海洋气象等支出</t>
    </r>
  </si>
  <si>
    <r>
      <rPr>
        <sz val="11"/>
        <color rgb="FF000000"/>
        <rFont val="宋体"/>
        <charset val="134"/>
      </rPr>
      <t>（二十）住房保障支出</t>
    </r>
  </si>
  <si>
    <r>
      <rPr>
        <sz val="11"/>
        <color rgb="FF000000"/>
        <rFont val="宋体"/>
        <charset val="134"/>
      </rPr>
      <t>（二十一）粮油物资储备支出</t>
    </r>
  </si>
  <si>
    <r>
      <rPr>
        <sz val="11"/>
        <color rgb="FF000000"/>
        <rFont val="宋体"/>
        <charset val="134"/>
      </rPr>
      <t>（二十二）国有资本经营预算支出</t>
    </r>
  </si>
  <si>
    <r>
      <rPr>
        <sz val="11"/>
        <color rgb="FF000000"/>
        <rFont val="宋体"/>
        <charset val="134"/>
      </rPr>
      <t>（二十三）灾害防治及应急管理支出</t>
    </r>
  </si>
  <si>
    <r>
      <rPr>
        <sz val="11"/>
        <color rgb="FF000000"/>
        <rFont val="宋体"/>
        <charset val="134"/>
      </rPr>
      <t>（二十四）其他支出</t>
    </r>
  </si>
  <si>
    <r>
      <rPr>
        <sz val="11"/>
        <color rgb="FF000000"/>
        <rFont val="宋体"/>
        <charset val="134"/>
      </rPr>
      <t>（二十五）债务付息支出</t>
    </r>
  </si>
  <si>
    <r>
      <rPr>
        <sz val="11"/>
        <color rgb="FF000000"/>
        <rFont val="宋体"/>
        <charset val="134"/>
      </rPr>
      <t>（二十六）债务发行费用支出</t>
    </r>
  </si>
  <si>
    <r>
      <rPr>
        <sz val="11"/>
        <color rgb="FF000000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</si>
  <si>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</si>
  <si>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</si>
  <si>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color rgb="FF000000"/>
        <rFont val="宋体"/>
        <charset val="134"/>
      </rPr>
      <t>（一）政府预算资金</t>
    </r>
  </si>
  <si>
    <r>
      <rPr>
        <sz val="11"/>
        <color rgb="FF000000"/>
        <rFont val="宋体"/>
        <charset val="134"/>
      </rPr>
      <t>（二）一般公共预算资金</t>
    </r>
  </si>
  <si>
    <r>
      <rPr>
        <sz val="11"/>
        <color rgb="FF000000"/>
        <rFont val="宋体"/>
        <charset val="134"/>
      </rPr>
      <t>（四）一般债券</t>
    </r>
  </si>
  <si>
    <r>
      <rPr>
        <sz val="11"/>
        <color rgb="FF000000"/>
        <rFont val="宋体"/>
        <charset val="134"/>
      </rPr>
      <t>（五）外国政府和国际组织贷款</t>
    </r>
  </si>
  <si>
    <r>
      <rPr>
        <sz val="11"/>
        <color rgb="FF000000"/>
        <rFont val="宋体"/>
        <charset val="134"/>
      </rPr>
      <t>（六）外国政府和国际组织赠款</t>
    </r>
  </si>
  <si>
    <r>
      <rPr>
        <sz val="11"/>
        <color rgb="FF000000"/>
        <rFont val="宋体"/>
        <charset val="134"/>
      </rPr>
      <t>（七）政府性基金预算资金</t>
    </r>
  </si>
  <si>
    <r>
      <rPr>
        <sz val="11"/>
        <color rgb="FF000000"/>
        <rFont val="宋体"/>
        <charset val="134"/>
      </rPr>
      <t>（九）专项债券</t>
    </r>
  </si>
  <si>
    <r>
      <rPr>
        <sz val="11"/>
        <color rgb="FF000000"/>
        <rFont val="宋体"/>
        <charset val="134"/>
      </rPr>
      <t>（十）国有资本经营预算资金</t>
    </r>
  </si>
  <si>
    <r>
      <rPr>
        <sz val="11"/>
        <color rgb="FF000000"/>
        <rFont val="宋体"/>
        <charset val="134"/>
      </rPr>
      <t>（十一）社会保险基金预算资金</t>
    </r>
  </si>
  <si>
    <t>表6</t>
  </si>
  <si>
    <t>一般公共预算支出表</t>
  </si>
  <si>
    <t>人员经费</t>
  </si>
  <si>
    <t>公用经费</t>
  </si>
  <si>
    <t>表7</t>
  </si>
  <si>
    <t>一般公共预算基本支出表</t>
  </si>
  <si>
    <t>部门预算支出经济分类科目</t>
  </si>
  <si>
    <t>一般公共预算基本支出</t>
  </si>
  <si>
    <t>301</t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</si>
  <si>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</si>
  <si>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</si>
  <si>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基本工资</t>
    </r>
  </si>
  <si>
    <t>30102</t>
  </si>
  <si>
    <r>
      <rPr>
        <sz val="11"/>
        <color rgb="FF000000"/>
        <rFont val="宋体"/>
        <charset val="134"/>
      </rPr>
      <t>津贴补贴</t>
    </r>
  </si>
  <si>
    <t>30103</t>
  </si>
  <si>
    <r>
      <rPr>
        <sz val="11"/>
        <color rgb="FF000000"/>
        <rFont val="宋体"/>
        <charset val="134"/>
      </rPr>
      <t>奖金</t>
    </r>
  </si>
  <si>
    <t>30107</t>
  </si>
  <si>
    <r>
      <rPr>
        <sz val="11"/>
        <color rgb="FF000000"/>
        <rFont val="宋体"/>
        <charset val="134"/>
      </rPr>
      <t>绩效工资</t>
    </r>
  </si>
  <si>
    <t>30108</t>
  </si>
  <si>
    <r>
      <rPr>
        <sz val="11"/>
        <color rgb="FF000000"/>
        <rFont val="宋体"/>
        <charset val="134"/>
      </rPr>
      <t>机关事业单位基本养老保险缴费</t>
    </r>
  </si>
  <si>
    <t>30109</t>
  </si>
  <si>
    <r>
      <rPr>
        <sz val="11"/>
        <color rgb="FF000000"/>
        <rFont val="宋体"/>
        <charset val="134"/>
      </rPr>
      <t>职业年金缴费</t>
    </r>
  </si>
  <si>
    <t>30110</t>
  </si>
  <si>
    <r>
      <rPr>
        <sz val="11"/>
        <color rgb="FF000000"/>
        <rFont val="宋体"/>
        <charset val="134"/>
      </rPr>
      <t>职工基本医疗保险缴费</t>
    </r>
  </si>
  <si>
    <t>30111</t>
  </si>
  <si>
    <r>
      <rPr>
        <sz val="11"/>
        <color rgb="FF000000"/>
        <rFont val="宋体"/>
        <charset val="134"/>
      </rPr>
      <t>公务员医疗补助缴费</t>
    </r>
  </si>
  <si>
    <t>30112</t>
  </si>
  <si>
    <r>
      <rPr>
        <sz val="11"/>
        <color rgb="FF000000"/>
        <rFont val="宋体"/>
        <charset val="134"/>
      </rPr>
      <t>其他社会保障缴费</t>
    </r>
  </si>
  <si>
    <t>30113</t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</si>
  <si>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</si>
  <si>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</si>
  <si>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</si>
  <si>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办公费</t>
    </r>
  </si>
  <si>
    <t>30202</t>
  </si>
  <si>
    <r>
      <rPr>
        <sz val="11"/>
        <color rgb="FF000000"/>
        <rFont val="宋体"/>
        <charset val="134"/>
      </rPr>
      <t>印刷费</t>
    </r>
  </si>
  <si>
    <t>30205</t>
  </si>
  <si>
    <r>
      <rPr>
        <sz val="11"/>
        <color rgb="FF000000"/>
        <rFont val="宋体"/>
        <charset val="134"/>
      </rPr>
      <t>水费</t>
    </r>
  </si>
  <si>
    <t>30207</t>
  </si>
  <si>
    <r>
      <rPr>
        <sz val="11"/>
        <color rgb="FF000000"/>
        <rFont val="宋体"/>
        <charset val="134"/>
      </rPr>
      <t>邮电费</t>
    </r>
  </si>
  <si>
    <t>30211</t>
  </si>
  <si>
    <r>
      <rPr>
        <sz val="11"/>
        <color rgb="FF000000"/>
        <rFont val="宋体"/>
        <charset val="134"/>
      </rPr>
      <t>差旅费</t>
    </r>
  </si>
  <si>
    <t>30213</t>
  </si>
  <si>
    <r>
      <rPr>
        <sz val="11"/>
        <color rgb="FF000000"/>
        <rFont val="宋体"/>
        <charset val="134"/>
      </rPr>
      <t>维修（护）费</t>
    </r>
  </si>
  <si>
    <t>30215</t>
  </si>
  <si>
    <r>
      <rPr>
        <sz val="11"/>
        <color rgb="FF000000"/>
        <rFont val="宋体"/>
        <charset val="134"/>
      </rPr>
      <t>会议费</t>
    </r>
  </si>
  <si>
    <t>30216</t>
  </si>
  <si>
    <r>
      <rPr>
        <sz val="11"/>
        <color rgb="FF000000"/>
        <rFont val="宋体"/>
        <charset val="134"/>
      </rPr>
      <t>培训费</t>
    </r>
  </si>
  <si>
    <t>30217</t>
  </si>
  <si>
    <r>
      <rPr>
        <sz val="11"/>
        <color rgb="FF000000"/>
        <rFont val="宋体"/>
        <charset val="134"/>
      </rPr>
      <t>公务接待费</t>
    </r>
  </si>
  <si>
    <t>30226</t>
  </si>
  <si>
    <r>
      <rPr>
        <sz val="11"/>
        <color rgb="FF000000"/>
        <rFont val="宋体"/>
        <charset val="134"/>
      </rPr>
      <t>劳务费</t>
    </r>
  </si>
  <si>
    <t>30227</t>
  </si>
  <si>
    <r>
      <rPr>
        <sz val="11"/>
        <color rgb="FF000000"/>
        <rFont val="宋体"/>
        <charset val="134"/>
      </rPr>
      <t>委托业务费</t>
    </r>
  </si>
  <si>
    <t>30228</t>
  </si>
  <si>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</si>
  <si>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</si>
  <si>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宋体"/>
        <charset val="134"/>
      </rPr>
      <t>福利费</t>
    </r>
  </si>
  <si>
    <t>30239</t>
  </si>
  <si>
    <r>
      <rPr>
        <sz val="11"/>
        <color rgb="FF000000"/>
        <rFont val="宋体"/>
        <charset val="134"/>
      </rPr>
      <t>其他交通费用</t>
    </r>
  </si>
  <si>
    <t>30299</t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</si>
  <si>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</si>
  <si>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</si>
  <si>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</si>
  <si>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30309</t>
  </si>
  <si>
    <r>
      <rPr>
        <sz val="11"/>
        <color rgb="FF000000"/>
        <rFont val="宋体"/>
        <charset val="134"/>
      </rPr>
      <t>奖励金</t>
    </r>
  </si>
  <si>
    <t>312</t>
  </si>
  <si>
    <r>
      <rPr>
        <sz val="11"/>
        <color rgb="FF000000"/>
        <rFont val="宋体"/>
        <charset val="134"/>
      </rPr>
      <t>对企业补助</t>
    </r>
  </si>
  <si>
    <t>31204</t>
  </si>
  <si>
    <r>
      <rPr>
        <sz val="11"/>
        <color rgb="FF000000"/>
        <rFont val="宋体"/>
        <charset val="134"/>
      </rPr>
      <t>费用补贴</t>
    </r>
  </si>
  <si>
    <t>表8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</si>
  <si>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</si>
  <si>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</si>
  <si>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</si>
  <si>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</si>
  <si>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</si>
  <si>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</si>
  <si>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</si>
  <si>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</si>
  <si>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表9</t>
  </si>
  <si>
    <t>政府性基金预算支出表</t>
  </si>
  <si>
    <t>国有土地使用权出让收入安排的支出</t>
  </si>
  <si>
    <t>征地和拆迁补偿支出</t>
  </si>
  <si>
    <t>农业生产发展支出</t>
  </si>
  <si>
    <t>表10</t>
  </si>
  <si>
    <t>国有资本经营预算支出表</t>
  </si>
  <si>
    <t>223</t>
  </si>
  <si>
    <r>
      <rPr>
        <sz val="11"/>
        <color rgb="FF000000"/>
        <rFont val="宋体"/>
        <charset val="134"/>
      </rPr>
      <t>国有资本经营预算支出</t>
    </r>
  </si>
  <si>
    <t>22301</t>
  </si>
  <si>
    <r>
      <rPr>
        <sz val="11"/>
        <color rgb="FF000000"/>
        <rFont val="宋体"/>
        <charset val="134"/>
      </rPr>
      <t>解决历史遗留问题及改革成本支出</t>
    </r>
  </si>
  <si>
    <t>2230105</t>
  </si>
  <si>
    <r>
      <rPr>
        <sz val="11"/>
        <color rgb="FF000000"/>
        <rFont val="宋体"/>
        <charset val="134"/>
      </rPr>
      <t>国有企业退休人员社会化管理补助支出</t>
    </r>
  </si>
  <si>
    <t>表11</t>
  </si>
  <si>
    <t>支出功能分类预算表</t>
  </si>
  <si>
    <t>预算单位/支出功能分类科目</t>
  </si>
  <si>
    <t>财政拨款</t>
  </si>
  <si>
    <r>
      <rPr>
        <sz val="11"/>
        <rFont val="宋体"/>
        <charset val="134"/>
      </rPr>
      <t>合 计</t>
    </r>
  </si>
  <si>
    <r>
      <rPr>
        <sz val="11"/>
        <color rgb="FF000000"/>
        <rFont val="宋体"/>
        <charset val="134"/>
      </rPr>
      <t>2080505-机关事业单位基本养老保险缴费支出</t>
    </r>
  </si>
  <si>
    <r>
      <rPr>
        <sz val="11"/>
        <color rgb="FF000000"/>
        <rFont val="宋体"/>
        <charset val="134"/>
      </rPr>
      <t>2080506-机关事业单位职业年金缴费支出</t>
    </r>
  </si>
  <si>
    <r>
      <rPr>
        <sz val="11"/>
        <color rgb="FF000000"/>
        <rFont val="宋体"/>
        <charset val="134"/>
      </rPr>
      <t>2080699-其他企业改革发展补助</t>
    </r>
  </si>
  <si>
    <r>
      <rPr>
        <sz val="11"/>
        <color rgb="FF000000"/>
        <rFont val="宋体"/>
        <charset val="134"/>
      </rPr>
      <t>2089999-其他社会保障和就业支出</t>
    </r>
  </si>
  <si>
    <r>
      <rPr>
        <sz val="11"/>
        <color rgb="FF000000"/>
        <rFont val="宋体"/>
        <charset val="134"/>
      </rPr>
      <t>2101101-行政单位医疗</t>
    </r>
  </si>
  <si>
    <r>
      <rPr>
        <sz val="11"/>
        <color rgb="FF000000"/>
        <rFont val="宋体"/>
        <charset val="134"/>
      </rPr>
      <t>2101102-事业单位医疗</t>
    </r>
  </si>
  <si>
    <r>
      <rPr>
        <sz val="11"/>
        <color rgb="FF000000"/>
        <rFont val="宋体"/>
        <charset val="134"/>
      </rPr>
      <t>2101103-公务员医疗补助</t>
    </r>
  </si>
  <si>
    <r>
      <rPr>
        <sz val="11"/>
        <color rgb="FF000000"/>
        <rFont val="宋体"/>
        <charset val="134"/>
      </rPr>
      <t>2120801-征地和拆迁补偿支出</t>
    </r>
  </si>
  <si>
    <r>
      <rPr>
        <sz val="11"/>
        <color rgb="FF000000"/>
        <rFont val="宋体"/>
        <charset val="134"/>
      </rPr>
      <t>2120814-农业生产发展支出</t>
    </r>
  </si>
  <si>
    <r>
      <rPr>
        <sz val="11"/>
        <color rgb="FF000000"/>
        <rFont val="宋体"/>
        <charset val="134"/>
      </rPr>
      <t>2150701-行政运行</t>
    </r>
  </si>
  <si>
    <r>
      <rPr>
        <sz val="11"/>
        <color rgb="FF000000"/>
        <rFont val="宋体"/>
        <charset val="134"/>
      </rPr>
      <t>2150799-其他国有资产监管支出</t>
    </r>
  </si>
  <si>
    <r>
      <rPr>
        <sz val="11"/>
        <color rgb="FF000000"/>
        <rFont val="宋体"/>
        <charset val="134"/>
      </rPr>
      <t>2170299-金融部门其他监管支出</t>
    </r>
  </si>
  <si>
    <r>
      <rPr>
        <sz val="11"/>
        <color rgb="FF000000"/>
        <rFont val="宋体"/>
        <charset val="134"/>
      </rPr>
      <t>2210201-住房公积金</t>
    </r>
  </si>
  <si>
    <r>
      <rPr>
        <sz val="11"/>
        <color rgb="FF000000"/>
        <rFont val="宋体"/>
        <charset val="134"/>
      </rPr>
      <t>2230105-国有企业退休人员社会化管理补助支出</t>
    </r>
  </si>
  <si>
    <t>表12</t>
  </si>
  <si>
    <t xml:space="preserve">  支出经济分类预算表</t>
  </si>
  <si>
    <t>单位名称/部门预算支出经济分类科目</t>
  </si>
  <si>
    <t>对应的政府预算支出经济分类科目</t>
  </si>
  <si>
    <r>
      <rPr>
        <sz val="11"/>
        <color rgb="FF000000"/>
        <rFont val="宋体"/>
        <charset val="134"/>
      </rPr>
      <t>30101-基本工资</t>
    </r>
  </si>
  <si>
    <r>
      <rPr>
        <sz val="11"/>
        <color rgb="FF000000"/>
        <rFont val="宋体"/>
        <charset val="134"/>
      </rPr>
      <t>50101-工资奖金津补贴</t>
    </r>
  </si>
  <si>
    <r>
      <rPr>
        <sz val="11"/>
        <color rgb="FF000000"/>
        <rFont val="宋体"/>
        <charset val="134"/>
      </rPr>
      <t>50501-工资福利支出</t>
    </r>
  </si>
  <si>
    <r>
      <rPr>
        <sz val="11"/>
        <color rgb="FF000000"/>
        <rFont val="宋体"/>
        <charset val="134"/>
      </rPr>
      <t>30102-津贴补贴</t>
    </r>
  </si>
  <si>
    <r>
      <rPr>
        <sz val="11"/>
        <color rgb="FF000000"/>
        <rFont val="宋体"/>
        <charset val="134"/>
      </rPr>
      <t>30103-奖金</t>
    </r>
  </si>
  <si>
    <r>
      <rPr>
        <sz val="11"/>
        <color rgb="FF000000"/>
        <rFont val="宋体"/>
        <charset val="134"/>
      </rPr>
      <t>30107-绩效工资</t>
    </r>
  </si>
  <si>
    <r>
      <rPr>
        <sz val="11"/>
        <color rgb="FF000000"/>
        <rFont val="宋体"/>
        <charset val="134"/>
      </rPr>
      <t>30108-机关事业单位基本养老保险缴费</t>
    </r>
  </si>
  <si>
    <r>
      <rPr>
        <sz val="11"/>
        <color rgb="FF000000"/>
        <rFont val="宋体"/>
        <charset val="134"/>
      </rPr>
      <t>50102-社会保障缴费</t>
    </r>
  </si>
  <si>
    <r>
      <rPr>
        <sz val="11"/>
        <color rgb="FF000000"/>
        <rFont val="宋体"/>
        <charset val="134"/>
      </rPr>
      <t>30109-职业年金缴费</t>
    </r>
  </si>
  <si>
    <r>
      <rPr>
        <sz val="11"/>
        <color rgb="FF000000"/>
        <rFont val="宋体"/>
        <charset val="134"/>
      </rPr>
      <t>30110-职工基本医疗保险缴费</t>
    </r>
  </si>
  <si>
    <r>
      <rPr>
        <sz val="11"/>
        <color rgb="FF000000"/>
        <rFont val="宋体"/>
        <charset val="134"/>
      </rPr>
      <t>30111-公务员医疗补助缴费</t>
    </r>
  </si>
  <si>
    <r>
      <rPr>
        <sz val="11"/>
        <color rgb="FF000000"/>
        <rFont val="宋体"/>
        <charset val="134"/>
      </rPr>
      <t>30112-其他社会保障缴费</t>
    </r>
  </si>
  <si>
    <r>
      <rPr>
        <sz val="11"/>
        <color rgb="FF000000"/>
        <rFont val="宋体"/>
        <charset val="134"/>
      </rPr>
      <t>30113-住房公积金</t>
    </r>
  </si>
  <si>
    <r>
      <rPr>
        <sz val="11"/>
        <color rgb="FF000000"/>
        <rFont val="宋体"/>
        <charset val="134"/>
      </rPr>
      <t>50103-住房公积金</t>
    </r>
  </si>
  <si>
    <r>
      <rPr>
        <sz val="11"/>
        <color rgb="FF000000"/>
        <rFont val="宋体"/>
        <charset val="134"/>
      </rPr>
      <t>30201-办公费</t>
    </r>
  </si>
  <si>
    <r>
      <rPr>
        <sz val="11"/>
        <color rgb="FF000000"/>
        <rFont val="宋体"/>
        <charset val="134"/>
      </rPr>
      <t>50201-办公经费</t>
    </r>
  </si>
  <si>
    <r>
      <rPr>
        <sz val="11"/>
        <color rgb="FF000000"/>
        <rFont val="宋体"/>
        <charset val="134"/>
      </rPr>
      <t>50502-商品和服务支出</t>
    </r>
  </si>
  <si>
    <r>
      <rPr>
        <sz val="11"/>
        <color rgb="FF000000"/>
        <rFont val="宋体"/>
        <charset val="134"/>
      </rPr>
      <t>30202-印刷费</t>
    </r>
  </si>
  <si>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</si>
  <si>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</si>
  <si>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宋体"/>
        <charset val="134"/>
      </rPr>
      <t>30211-差旅费</t>
    </r>
  </si>
  <si>
    <r>
      <rPr>
        <sz val="11"/>
        <color rgb="FF000000"/>
        <rFont val="宋体"/>
        <charset val="134"/>
      </rPr>
      <t>30213-维修（护）费</t>
    </r>
  </si>
  <si>
    <r>
      <rPr>
        <sz val="11"/>
        <color rgb="FF000000"/>
        <rFont val="宋体"/>
        <charset val="134"/>
      </rPr>
      <t>50209-维修（护）费</t>
    </r>
  </si>
  <si>
    <r>
      <rPr>
        <sz val="11"/>
        <color rgb="FF000000"/>
        <rFont val="宋体"/>
        <charset val="134"/>
      </rPr>
      <t>30215-会议费</t>
    </r>
  </si>
  <si>
    <r>
      <rPr>
        <sz val="11"/>
        <color rgb="FF000000"/>
        <rFont val="宋体"/>
        <charset val="134"/>
      </rPr>
      <t>50202-会议费</t>
    </r>
  </si>
  <si>
    <r>
      <rPr>
        <sz val="11"/>
        <color rgb="FF000000"/>
        <rFont val="宋体"/>
        <charset val="134"/>
      </rPr>
      <t>30216-培训费</t>
    </r>
  </si>
  <si>
    <r>
      <rPr>
        <sz val="11"/>
        <color rgb="FF000000"/>
        <rFont val="宋体"/>
        <charset val="134"/>
      </rPr>
      <t>50203-培训费</t>
    </r>
  </si>
  <si>
    <r>
      <rPr>
        <sz val="11"/>
        <color rgb="FF000000"/>
        <rFont val="宋体"/>
        <charset val="134"/>
      </rPr>
      <t>30217-公务接待费</t>
    </r>
  </si>
  <si>
    <r>
      <rPr>
        <sz val="11"/>
        <color rgb="FF000000"/>
        <rFont val="宋体"/>
        <charset val="134"/>
      </rPr>
      <t>50206-公务接待费</t>
    </r>
  </si>
  <si>
    <r>
      <rPr>
        <sz val="11"/>
        <color rgb="FF000000"/>
        <rFont val="宋体"/>
        <charset val="134"/>
      </rPr>
      <t>30226-劳务费</t>
    </r>
  </si>
  <si>
    <r>
      <rPr>
        <sz val="11"/>
        <color rgb="FF000000"/>
        <rFont val="宋体"/>
        <charset val="134"/>
      </rPr>
      <t>50205-委托业务费</t>
    </r>
  </si>
  <si>
    <r>
      <rPr>
        <sz val="11"/>
        <color rgb="FF000000"/>
        <rFont val="宋体"/>
        <charset val="134"/>
      </rPr>
      <t>30227-委托业务费</t>
    </r>
  </si>
  <si>
    <r>
      <rPr>
        <sz val="11"/>
        <color rgb="FF000000"/>
        <rFont val="宋体"/>
        <charset val="134"/>
      </rPr>
      <t>30228-工会经费</t>
    </r>
  </si>
  <si>
    <r>
      <rPr>
        <sz val="11"/>
        <color rgb="FF000000"/>
        <rFont val="宋体"/>
        <charset val="134"/>
      </rPr>
      <t>30229-福利费</t>
    </r>
  </si>
  <si>
    <r>
      <rPr>
        <sz val="11"/>
        <color rgb="FF000000"/>
        <rFont val="宋体"/>
        <charset val="134"/>
      </rPr>
      <t>30239-其他交通费用</t>
    </r>
  </si>
  <si>
    <r>
      <rPr>
        <sz val="11"/>
        <color rgb="FF000000"/>
        <rFont val="宋体"/>
        <charset val="134"/>
      </rPr>
      <t>30299-其他商品和服务支出</t>
    </r>
  </si>
  <si>
    <r>
      <rPr>
        <sz val="11"/>
        <color rgb="FF000000"/>
        <rFont val="宋体"/>
        <charset val="134"/>
      </rPr>
      <t>50299-其他商品和服务支出</t>
    </r>
  </si>
  <si>
    <r>
      <rPr>
        <sz val="11"/>
        <color rgb="FF000000"/>
        <rFont val="宋体"/>
        <charset val="134"/>
      </rPr>
      <t>30309-奖励金</t>
    </r>
  </si>
  <si>
    <r>
      <rPr>
        <sz val="11"/>
        <color rgb="FF000000"/>
        <rFont val="宋体"/>
        <charset val="134"/>
      </rPr>
      <t>50901-社会福利和救助</t>
    </r>
  </si>
  <si>
    <r>
      <rPr>
        <sz val="11"/>
        <color rgb="FF000000"/>
        <rFont val="宋体"/>
        <charset val="134"/>
      </rPr>
      <t>31012-拆迁补偿</t>
    </r>
  </si>
  <si>
    <r>
      <rPr>
        <sz val="11"/>
        <color rgb="FF000000"/>
        <rFont val="宋体"/>
        <charset val="134"/>
      </rPr>
      <t>50305-土地征迁补偿和安置支出</t>
    </r>
  </si>
  <si>
    <r>
      <rPr>
        <sz val="11"/>
        <color rgb="FF000000"/>
        <rFont val="宋体"/>
        <charset val="134"/>
      </rPr>
      <t>31099-其他资本性支出</t>
    </r>
  </si>
  <si>
    <r>
      <rPr>
        <sz val="11"/>
        <color rgb="FF000000"/>
        <rFont val="宋体"/>
        <charset val="134"/>
      </rPr>
      <t>50399-其他资本性支出</t>
    </r>
  </si>
  <si>
    <r>
      <rPr>
        <sz val="11"/>
        <color rgb="FF000000"/>
        <rFont val="宋体"/>
        <charset val="134"/>
      </rPr>
      <t>31204-费用补贴</t>
    </r>
  </si>
  <si>
    <r>
      <rPr>
        <sz val="11"/>
        <color rgb="FF000000"/>
        <rFont val="宋体"/>
        <charset val="134"/>
      </rPr>
      <t>50701-费用补贴</t>
    </r>
  </si>
  <si>
    <t>表13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</si>
  <si>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</si>
  <si>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</si>
  <si>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</si>
  <si>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</si>
  <si>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</si>
  <si>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</si>
  <si>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</si>
  <si>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</si>
  <si>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</si>
  <si>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r>
      <rPr>
        <sz val="11"/>
        <color rgb="FF000000"/>
        <rFont val="宋体"/>
        <charset val="134"/>
      </rPr>
      <t>51068122Y000000356621-国有资产监管及业务运行费（非专审）</t>
    </r>
  </si>
  <si>
    <r>
      <rPr>
        <sz val="11"/>
        <color rgb="FF000000"/>
        <rFont val="宋体"/>
        <charset val="134"/>
      </rPr>
      <t>51068122Y000000356669-金融监管业务费（非专审）</t>
    </r>
  </si>
  <si>
    <r>
      <rPr>
        <sz val="11"/>
        <color rgb="FF000000"/>
        <rFont val="宋体"/>
        <charset val="134"/>
      </rPr>
      <t>51068122Y000000356715-国有企业社会管理工作等工作经费（非专审）</t>
    </r>
  </si>
  <si>
    <r>
      <rPr>
        <sz val="11"/>
        <color rgb="FF000000"/>
        <rFont val="宋体"/>
        <charset val="134"/>
      </rPr>
      <t>51068122Y000000356722-金融工作领导小组工作经费（非专审）</t>
    </r>
  </si>
  <si>
    <t>31-部门项目</t>
  </si>
  <si>
    <r>
      <rPr>
        <sz val="11"/>
        <color rgb="FF000000"/>
        <rFont val="宋体"/>
        <charset val="134"/>
      </rPr>
      <t>51068122T000000367939-国有企业退休人员社会化管理2022年补助资金（专审）</t>
    </r>
  </si>
  <si>
    <r>
      <rPr>
        <sz val="11"/>
        <color rgb="FF000000"/>
        <rFont val="宋体"/>
        <charset val="134"/>
      </rPr>
      <t>51068123T000007934308-广汉市小汉镇工业集中区土地整理项目（一期）（化解隐性债务）</t>
    </r>
  </si>
  <si>
    <r>
      <rPr>
        <sz val="11"/>
        <color rgb="FF000000"/>
        <rFont val="宋体"/>
        <charset val="134"/>
      </rPr>
      <t>51068123T000007962538-广汉市高新技术产业园区万福片两区共建项目（化解隐性债务）</t>
    </r>
  </si>
  <si>
    <r>
      <rPr>
        <sz val="11"/>
        <color rgb="FF000000"/>
        <rFont val="宋体"/>
        <charset val="134"/>
      </rPr>
      <t>51068123T000007962564-广汉市中学迁建工程、新建广汉市人民医院、广汉市精神病医院建设、广汉市连山镇中心卫生院建设“打捆”项目（化解隐性债务）</t>
    </r>
  </si>
  <si>
    <r>
      <rPr>
        <sz val="11"/>
        <color rgb="FF000000"/>
        <rFont val="宋体"/>
        <charset val="134"/>
      </rPr>
      <t>51068123T000007962585-广汉市城镇棚户区改造一期（城西片区）项目（化解隐性债务）</t>
    </r>
  </si>
  <si>
    <r>
      <rPr>
        <sz val="11"/>
        <color rgb="FF000000"/>
        <rFont val="宋体"/>
        <charset val="134"/>
      </rPr>
      <t>51068123T000007962595-广汉市高新区（国家级）航空产业园区建设项目（化解隐性债务）</t>
    </r>
  </si>
  <si>
    <r>
      <rPr>
        <sz val="11"/>
        <color rgb="FF000000"/>
        <rFont val="宋体"/>
        <charset val="134"/>
      </rPr>
      <t>51068123T000007982722-国有企业退休人员社会化管理补助资金</t>
    </r>
  </si>
  <si>
    <r>
      <rPr>
        <sz val="11"/>
        <color rgb="FF000000"/>
        <rFont val="宋体"/>
        <charset val="134"/>
      </rPr>
      <t>51068123T000008142322-国企改革和国资金融局搬迁工作经费（专审）</t>
    </r>
  </si>
  <si>
    <t>表14</t>
  </si>
  <si>
    <t>项目支出预算明细表</t>
  </si>
  <si>
    <t>预算部门职责</t>
  </si>
  <si>
    <t>预算单位</t>
  </si>
  <si>
    <t>支出功能分类</t>
  </si>
  <si>
    <t>政府预算支出经济分类科目</t>
  </si>
  <si>
    <r>
      <rPr>
        <sz val="11"/>
        <color rgb="FF000000"/>
        <rFont val="宋体"/>
        <charset val="134"/>
      </rPr>
      <t>国有资产监管及业务运行</t>
    </r>
  </si>
  <si>
    <t>51068122Y000000356621-国有资产监管及业务运行费（非专审）</t>
  </si>
  <si>
    <r>
      <rPr>
        <sz val="11"/>
        <color rgb="FF000000"/>
        <rFont val="宋体"/>
        <charset val="134"/>
      </rPr>
      <t>金融监管业务</t>
    </r>
  </si>
  <si>
    <r>
      <rPr>
        <sz val="11"/>
        <color rgb="FF000000"/>
        <rFont val="宋体"/>
        <charset val="134"/>
      </rPr>
      <t>国有企业退休人员社会化管理</t>
    </r>
  </si>
  <si>
    <r>
      <rPr>
        <sz val="11"/>
        <color rgb="FF000000"/>
        <rFont val="宋体"/>
        <charset val="134"/>
      </rPr>
      <t>金融工作领导小组工作</t>
    </r>
  </si>
  <si>
    <r>
      <rPr>
        <sz val="11"/>
        <color rgb="FF000000"/>
        <rFont val="宋体"/>
        <charset val="134"/>
      </rPr>
      <t>代表市政府履行出资人职责</t>
    </r>
  </si>
  <si>
    <r>
      <rPr>
        <sz val="11"/>
        <color rgb="FF000000"/>
        <rFont val="宋体"/>
        <charset val="134"/>
      </rPr>
      <t>国有企业各项监管工作</t>
    </r>
  </si>
  <si>
    <t>表15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</si>
  <si>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</si>
  <si>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</si>
  <si>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</si>
  <si>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</si>
  <si>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</si>
  <si>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</si>
  <si>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</si>
  <si>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</si>
  <si>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</si>
  <si>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r>
      <rPr>
        <sz val="11"/>
        <color rgb="FF000000"/>
        <rFont val="宋体"/>
        <charset val="134"/>
      </rPr>
      <t>51068121R000000026563-工资性支出（行政）</t>
    </r>
  </si>
  <si>
    <r>
      <rPr>
        <sz val="11"/>
        <color rgb="FF000000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</si>
  <si>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</si>
  <si>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社会效益指标</t>
    </r>
  </si>
  <si>
    <r>
      <rPr>
        <sz val="11"/>
        <color rgb="FF000000"/>
        <rFont val="宋体"/>
        <charset val="134"/>
      </rPr>
      <t>足额保障率（参保率）</t>
    </r>
  </si>
  <si>
    <r>
      <rPr>
        <sz val="11"/>
        <color rgb="FF000000"/>
        <rFont val="宋体"/>
        <charset val="134"/>
      </rPr>
      <t>＝</t>
    </r>
  </si>
  <si>
    <t>100</t>
  </si>
  <si>
    <t>%</t>
  </si>
  <si>
    <t>30</t>
  </si>
  <si>
    <r>
      <rPr>
        <sz val="11"/>
        <color rgb="FF000000"/>
        <rFont val="宋体"/>
        <charset val="134"/>
      </rPr>
      <t>产出指标</t>
    </r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</si>
  <si>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</si>
  <si>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宋体"/>
        <charset val="134"/>
      </rPr>
      <t>发放（缴纳）覆盖率</t>
    </r>
  </si>
  <si>
    <t>60</t>
  </si>
  <si>
    <r>
      <rPr>
        <sz val="11"/>
        <color rgb="FF000000"/>
        <rFont val="宋体"/>
        <charset val="134"/>
      </rPr>
      <t>51068121R000000026565-工资性支出（事业）</t>
    </r>
  </si>
  <si>
    <r>
      <rPr>
        <sz val="11"/>
        <color rgb="FF000000"/>
        <rFont val="宋体"/>
        <charset val="134"/>
      </rPr>
      <t>51068121R000000026567-社会保障缴费（行政）</t>
    </r>
  </si>
  <si>
    <r>
      <rPr>
        <sz val="11"/>
        <color rgb="FF000000"/>
        <rFont val="宋体"/>
        <charset val="134"/>
      </rPr>
      <t>51068121R000000026568-社会保障缴费（事业）</t>
    </r>
  </si>
  <si>
    <r>
      <rPr>
        <sz val="11"/>
        <color rgb="FF000000"/>
        <rFont val="宋体"/>
        <charset val="134"/>
      </rPr>
      <t>51068121R000000026569-住房公积金（行政）</t>
    </r>
  </si>
  <si>
    <r>
      <rPr>
        <sz val="11"/>
        <color rgb="FF000000"/>
        <rFont val="宋体"/>
        <charset val="134"/>
      </rPr>
      <t>51068121R000000026570-住房公积金（事业）</t>
    </r>
  </si>
  <si>
    <r>
      <rPr>
        <sz val="11"/>
        <color rgb="FF000000"/>
        <rFont val="宋体"/>
        <charset val="134"/>
      </rPr>
      <t>51068121R000000026603-独子费</t>
    </r>
  </si>
  <si>
    <r>
      <rPr>
        <sz val="11"/>
        <color rgb="FF000000"/>
        <rFont val="宋体"/>
        <charset val="134"/>
      </rPr>
      <t>51068121Y000000026581-日常公用经费（行政）</t>
    </r>
  </si>
  <si>
    <r>
      <rPr>
        <sz val="11"/>
        <color rgb="FF000000"/>
        <rFont val="宋体"/>
        <charset val="134"/>
      </rPr>
      <t>提高预算编制质量，严格执行预算，保障单位日常运转。</t>
    </r>
  </si>
  <si>
    <r>
      <rPr>
        <sz val="11"/>
        <color rgb="FF000000"/>
        <rFont val="宋体"/>
        <charset val="134"/>
      </rPr>
      <t>经济效益指标</t>
    </r>
  </si>
  <si>
    <r>
      <rPr>
        <sz val="11"/>
        <color rgb="FF000000"/>
        <rFont val="宋体"/>
        <charset val="134"/>
      </rPr>
      <t>≤</t>
    </r>
  </si>
  <si>
    <t>20</t>
  </si>
  <si>
    <r>
      <rPr>
        <sz val="11"/>
        <color rgb="FF000000"/>
        <rFont val="宋体"/>
        <charset val="134"/>
      </rPr>
      <t>科目调整次数</t>
    </r>
  </si>
  <si>
    <t>5</t>
  </si>
  <si>
    <t>次</t>
  </si>
  <si>
    <r>
      <rPr>
        <sz val="11"/>
        <color rgb="FF000000"/>
        <rFont val="宋体"/>
        <charset val="134"/>
      </rPr>
      <t>质量指标</t>
    </r>
  </si>
  <si>
    <r>
      <rPr>
        <sz val="11"/>
        <color rgb="FF000000"/>
        <rFont val="宋体"/>
        <charset val="134"/>
      </rPr>
      <t>预算编制准确率（计算方法为：∣（执行数-预算数）/预算数∣）</t>
    </r>
  </si>
  <si>
    <r>
      <rPr>
        <sz val="11"/>
        <color rgb="FF000000"/>
        <rFont val="宋体"/>
        <charset val="134"/>
      </rPr>
      <t>运转保障率</t>
    </r>
  </si>
  <si>
    <r>
      <rPr>
        <sz val="11"/>
        <color rgb="FF000000"/>
        <rFont val="宋体"/>
        <charset val="134"/>
      </rPr>
      <t>51068121Y000000026582-日常公用经费（事业）</t>
    </r>
  </si>
  <si>
    <r>
      <rPr>
        <sz val="11"/>
        <color rgb="FF000000"/>
        <rFont val="宋体"/>
        <charset val="134"/>
      </rPr>
      <t>51068121Y000000026583-公务交通补贴</t>
    </r>
  </si>
  <si>
    <r>
      <rPr>
        <sz val="11"/>
        <color rgb="FF000000"/>
        <rFont val="宋体"/>
        <charset val="134"/>
      </rPr>
      <t>51068121Y000000026588-工会经费（行政）</t>
    </r>
  </si>
  <si>
    <r>
      <rPr>
        <sz val="11"/>
        <color rgb="FF000000"/>
        <rFont val="宋体"/>
        <charset val="134"/>
      </rPr>
      <t>51068121Y000000026589-工会经费（事业）</t>
    </r>
  </si>
  <si>
    <r>
      <rPr>
        <sz val="11"/>
        <color rgb="FF000000"/>
        <rFont val="宋体"/>
        <charset val="134"/>
      </rPr>
      <t>满意度指标</t>
    </r>
  </si>
  <si>
    <r>
      <rPr>
        <sz val="11"/>
        <color rgb="FF000000"/>
        <rFont val="宋体"/>
        <charset val="134"/>
      </rPr>
      <t>服务对象满意度指标</t>
    </r>
  </si>
  <si>
    <r>
      <rPr>
        <sz val="11"/>
        <color rgb="FF000000"/>
        <rFont val="宋体"/>
        <charset val="134"/>
      </rPr>
      <t>市属国有企业满意度</t>
    </r>
  </si>
  <si>
    <r>
      <rPr>
        <sz val="11"/>
        <color rgb="FF000000"/>
        <rFont val="宋体"/>
        <charset val="134"/>
      </rPr>
      <t>≥</t>
    </r>
  </si>
  <si>
    <t>90</t>
  </si>
  <si>
    <t>10</t>
  </si>
  <si>
    <r>
      <rPr>
        <sz val="11"/>
        <color rgb="FF000000"/>
        <rFont val="宋体"/>
        <charset val="134"/>
      </rPr>
      <t>收集、整理各类国有资产统计数据</t>
    </r>
  </si>
  <si>
    <r>
      <rPr>
        <sz val="11"/>
        <color rgb="FF000000"/>
        <rFont val="宋体"/>
        <charset val="134"/>
      </rPr>
      <t>提升国资运营效率，促进国有资产保值增值</t>
    </r>
  </si>
  <si>
    <r>
      <rPr>
        <sz val="11"/>
        <color rgb="FF000000"/>
        <rFont val="宋体"/>
        <charset val="134"/>
      </rPr>
      <t>时效指标</t>
    </r>
  </si>
  <si>
    <r>
      <rPr>
        <sz val="11"/>
        <color rgb="FF000000"/>
        <rFont val="宋体"/>
        <charset val="134"/>
      </rPr>
      <t>资金支出及时率</t>
    </r>
  </si>
  <si>
    <r>
      <rPr>
        <sz val="11"/>
        <color rgb="FF000000"/>
        <rFont val="宋体"/>
        <charset val="134"/>
      </rPr>
      <t>完成地方金融机构监管、处非办宣传工作、应急转贷工作、网络金融管理工作等，维护地方金融健康发展。</t>
    </r>
  </si>
  <si>
    <r>
      <rPr>
        <sz val="11"/>
        <color rgb="FF000000"/>
        <rFont val="宋体"/>
        <charset val="134"/>
      </rPr>
      <t>开展处非宣传工作</t>
    </r>
  </si>
  <si>
    <t>2</t>
  </si>
  <si>
    <r>
      <rPr>
        <sz val="11"/>
        <color rgb="FF000000"/>
        <rFont val="宋体"/>
        <charset val="134"/>
      </rPr>
      <t>服务对象满意</t>
    </r>
  </si>
  <si>
    <r>
      <rPr>
        <sz val="11"/>
        <color rgb="FF000000"/>
        <rFont val="宋体"/>
        <charset val="134"/>
      </rPr>
      <t>维护地方金融健康发展</t>
    </r>
  </si>
  <si>
    <r>
      <rPr>
        <sz val="11"/>
        <color rgb="FF000000"/>
        <rFont val="宋体"/>
        <charset val="134"/>
      </rPr>
      <t>完成全市国有企业退休人员社会化管理的协调、督促、指导工作，督促完成档案移交工作，及时拨付工作经费。</t>
    </r>
  </si>
  <si>
    <r>
      <rPr>
        <sz val="11"/>
        <color rgb="FF000000"/>
        <rFont val="宋体"/>
        <charset val="134"/>
      </rPr>
      <t>补助资金支出及时性</t>
    </r>
  </si>
  <si>
    <r>
      <rPr>
        <sz val="11"/>
        <color rgb="FF000000"/>
        <rFont val="宋体"/>
        <charset val="134"/>
      </rPr>
      <t>国有企业退休人员社会化管理移交人数</t>
    </r>
  </si>
  <si>
    <t>5000</t>
  </si>
  <si>
    <t>人</t>
  </si>
  <si>
    <r>
      <rPr>
        <sz val="11"/>
        <color rgb="FF000000"/>
        <rFont val="宋体"/>
        <charset val="134"/>
      </rPr>
      <t>减轻国有企业负担、提高乡镇街道服务水平</t>
    </r>
  </si>
  <si>
    <r>
      <rPr>
        <sz val="11"/>
        <color rgb="FF000000"/>
        <rFont val="宋体"/>
        <charset val="134"/>
      </rPr>
      <t>国有企业退休人员满意度</t>
    </r>
  </si>
  <si>
    <r>
      <rPr>
        <sz val="11"/>
        <color rgb="FF000000"/>
        <rFont val="宋体"/>
        <charset val="134"/>
      </rPr>
      <t>完成广汉市金融工作领导小组各项工作，维护地方金融健康发展。</t>
    </r>
  </si>
  <si>
    <r>
      <rPr>
        <sz val="11"/>
        <color rgb="FF000000"/>
        <rFont val="宋体"/>
        <charset val="134"/>
      </rPr>
      <t>促进地方金融健康发展</t>
    </r>
  </si>
  <si>
    <r>
      <rPr>
        <sz val="11"/>
        <color rgb="FF000000"/>
        <rFont val="宋体"/>
        <charset val="134"/>
      </rPr>
      <t>定性</t>
    </r>
  </si>
  <si>
    <t>好</t>
  </si>
  <si>
    <r>
      <rPr>
        <sz val="11"/>
        <color rgb="FF000000"/>
        <rFont val="宋体"/>
        <charset val="134"/>
      </rPr>
      <t>金融宣传工作开展的有效性</t>
    </r>
  </si>
  <si>
    <r>
      <rPr>
        <sz val="11"/>
        <color rgb="FF000000"/>
        <rFont val="宋体"/>
        <charset val="134"/>
      </rPr>
      <t>51068123R000007718847-公务员医疗补助</t>
    </r>
  </si>
  <si>
    <r>
      <rPr>
        <sz val="11"/>
        <color rgb="FF000000"/>
        <rFont val="宋体"/>
        <charset val="134"/>
      </rPr>
      <t>51068123R000007719065-工资性支出（行政-十三薪）</t>
    </r>
  </si>
  <si>
    <r>
      <rPr>
        <sz val="11"/>
        <color rgb="FF000000"/>
        <rFont val="宋体"/>
        <charset val="134"/>
      </rPr>
      <t>51068123R000007719278-工资性支出（行政-基础绩效）</t>
    </r>
  </si>
  <si>
    <r>
      <rPr>
        <sz val="11"/>
        <color rgb="FF000000"/>
        <rFont val="宋体"/>
        <charset val="134"/>
      </rPr>
      <t>51068123R000007719488-工资性支出（行政-目标考核）</t>
    </r>
  </si>
  <si>
    <r>
      <rPr>
        <sz val="11"/>
        <color rgb="FF000000"/>
        <rFont val="宋体"/>
        <charset val="134"/>
      </rPr>
      <t>51068123R000007720171-工资性支出（事业-基础绩效）</t>
    </r>
  </si>
  <si>
    <r>
      <rPr>
        <sz val="11"/>
        <color rgb="FF000000"/>
        <rFont val="宋体"/>
        <charset val="134"/>
      </rPr>
      <t>51068123R000007720397-工资性支出（事业-目标考核）</t>
    </r>
  </si>
  <si>
    <r>
      <rPr>
        <sz val="11"/>
        <color rgb="FF000000"/>
        <rFont val="宋体"/>
        <charset val="134"/>
      </rPr>
      <t>按时还款，化解隐性债务。</t>
    </r>
  </si>
  <si>
    <r>
      <rPr>
        <sz val="11"/>
        <color rgb="FF000000"/>
        <rFont val="宋体"/>
        <charset val="134"/>
      </rPr>
      <t>服务对象满意度</t>
    </r>
  </si>
  <si>
    <r>
      <rPr>
        <sz val="11"/>
        <color rgb="FF000000"/>
        <rFont val="宋体"/>
        <charset val="134"/>
      </rPr>
      <t>成本指标</t>
    </r>
  </si>
  <si>
    <r>
      <rPr>
        <sz val="11"/>
        <color rgb="FF000000"/>
        <rFont val="宋体"/>
        <charset val="134"/>
      </rPr>
      <t>经济成本指标</t>
    </r>
  </si>
  <si>
    <r>
      <rPr>
        <sz val="11"/>
        <color rgb="FF000000"/>
        <rFont val="宋体"/>
        <charset val="134"/>
      </rPr>
      <t>严格控制成本</t>
    </r>
  </si>
  <si>
    <r>
      <rPr>
        <sz val="11"/>
        <color rgb="FF000000"/>
        <rFont val="宋体"/>
        <charset val="134"/>
      </rPr>
      <t>还款及时率</t>
    </r>
  </si>
  <si>
    <t>15</t>
  </si>
  <si>
    <r>
      <rPr>
        <sz val="11"/>
        <color rgb="FF000000"/>
        <rFont val="宋体"/>
        <charset val="134"/>
      </rPr>
      <t>防范地方债务风险</t>
    </r>
  </si>
  <si>
    <r>
      <rPr>
        <sz val="11"/>
        <color rgb="FF000000"/>
        <rFont val="宋体"/>
        <charset val="134"/>
      </rPr>
      <t>保质保量完成还款任务</t>
    </r>
  </si>
  <si>
    <r>
      <rPr>
        <sz val="11"/>
        <color rgb="FF000000"/>
        <rFont val="宋体"/>
        <charset val="134"/>
      </rPr>
      <t>计划还款金额</t>
    </r>
  </si>
  <si>
    <t>6000</t>
  </si>
  <si>
    <t>万元</t>
  </si>
  <si>
    <r>
      <rPr>
        <sz val="11"/>
        <color rgb="FF000000"/>
        <rFont val="宋体"/>
        <charset val="134"/>
      </rPr>
      <t>按计划化解隐性债务。</t>
    </r>
  </si>
  <si>
    <r>
      <rPr>
        <sz val="11"/>
        <color rgb="FF000000"/>
        <rFont val="宋体"/>
        <charset val="134"/>
      </rPr>
      <t>保质保量完成</t>
    </r>
  </si>
  <si>
    <r>
      <rPr>
        <sz val="11"/>
        <color rgb="FF000000"/>
        <rFont val="宋体"/>
        <charset val="134"/>
      </rPr>
      <t>资金规范管理，严格控制还款成本</t>
    </r>
  </si>
  <si>
    <t>14500</t>
  </si>
  <si>
    <t>32676</t>
  </si>
  <si>
    <t>4000</t>
  </si>
  <si>
    <r>
      <rPr>
        <sz val="11"/>
        <color rgb="FF000000"/>
        <rFont val="宋体"/>
        <charset val="134"/>
      </rPr>
      <t>落实国有企业退休人员社会化管理工作，做好经费保障。</t>
    </r>
  </si>
  <si>
    <r>
      <rPr>
        <sz val="11"/>
        <color rgb="FF000000"/>
        <rFont val="宋体"/>
        <charset val="134"/>
      </rPr>
      <t>国有企业不承担移交后的退休人员社会化管理成本</t>
    </r>
  </si>
  <si>
    <r>
      <rPr>
        <sz val="11"/>
        <color rgb="FF000000"/>
        <rFont val="宋体"/>
        <charset val="134"/>
      </rPr>
      <t>规范资金管理，严格控制成本</t>
    </r>
  </si>
  <si>
    <r>
      <rPr>
        <sz val="11"/>
        <color rgb="FF000000"/>
        <rFont val="宋体"/>
        <charset val="134"/>
      </rPr>
      <t>补助资金支出及时率</t>
    </r>
  </si>
  <si>
    <r>
      <rPr>
        <sz val="11"/>
        <color rgb="FF000000"/>
        <rFont val="宋体"/>
        <charset val="134"/>
      </rPr>
      <t>减轻国有企业负担</t>
    </r>
  </si>
  <si>
    <r>
      <rPr>
        <sz val="11"/>
        <color rgb="FF000000"/>
        <rFont val="宋体"/>
        <charset val="134"/>
      </rPr>
      <t>国有企业退休人员移交人数</t>
    </r>
  </si>
  <si>
    <r>
      <rPr>
        <sz val="11"/>
        <color rgb="FF000000"/>
        <rFont val="宋体"/>
        <charset val="134"/>
      </rPr>
      <t>深化国有企业改革工作；落实国资金融局搬迁事宜。</t>
    </r>
  </si>
  <si>
    <r>
      <rPr>
        <sz val="11"/>
        <color rgb="FF000000"/>
        <rFont val="宋体"/>
        <charset val="134"/>
      </rPr>
      <t>提高市属国企企业形象</t>
    </r>
  </si>
  <si>
    <r>
      <rPr>
        <sz val="11"/>
        <color rgb="FF000000"/>
        <rFont val="宋体"/>
        <charset val="134"/>
      </rPr>
      <t>国企改革项目持续时间</t>
    </r>
  </si>
  <si>
    <t>1</t>
  </si>
  <si>
    <t>年</t>
  </si>
  <si>
    <r>
      <rPr>
        <sz val="11"/>
        <color rgb="FF000000"/>
        <rFont val="宋体"/>
        <charset val="134"/>
      </rPr>
      <t>国企改革及搬迁工作经费</t>
    </r>
  </si>
  <si>
    <t>200</t>
  </si>
  <si>
    <r>
      <rPr>
        <sz val="11"/>
        <color rgb="FF000000"/>
        <rFont val="宋体"/>
        <charset val="134"/>
      </rPr>
      <t>保质保量完成国企改革</t>
    </r>
  </si>
  <si>
    <r>
      <rPr>
        <sz val="11"/>
        <color rgb="FF000000"/>
        <rFont val="宋体"/>
        <charset val="134"/>
      </rPr>
      <t>市属国企满意度</t>
    </r>
  </si>
  <si>
    <r>
      <rPr>
        <sz val="11"/>
        <color rgb="FF000000"/>
        <rFont val="宋体"/>
        <charset val="134"/>
      </rPr>
      <t>参与改革的市属国有企业数量</t>
    </r>
  </si>
  <si>
    <t>0</t>
  </si>
  <si>
    <t>家</t>
  </si>
  <si>
    <r>
      <rPr>
        <sz val="11"/>
        <color rgb="FF000000"/>
        <rFont val="宋体"/>
        <charset val="134"/>
      </rPr>
      <t>提高市属国企市场竞争力</t>
    </r>
  </si>
  <si>
    <t>表16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</si>
  <si>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</si>
  <si>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</si>
  <si>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</si>
  <si>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</si>
  <si>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</si>
  <si>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</si>
  <si>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</si>
  <si>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</si>
  <si>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</si>
  <si>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</si>
  <si>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表17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</si>
  <si>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</si>
  <si>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</si>
  <si>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</si>
  <si>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</si>
  <si>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</si>
  <si>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</si>
  <si>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</si>
  <si>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</si>
  <si>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</si>
  <si>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表18</t>
  </si>
  <si>
    <t>国有资产配置预算表</t>
  </si>
  <si>
    <t>资产分类</t>
  </si>
  <si>
    <t>配置数量</t>
  </si>
  <si>
    <t>单价（元）</t>
  </si>
  <si>
    <t>配置资产金额
（万元）</t>
  </si>
  <si>
    <t>资产配置预算说明</t>
  </si>
  <si>
    <t>表19</t>
  </si>
  <si>
    <t>部门（单位）整体支出绩效目标申报表</t>
  </si>
  <si>
    <t>预算年度:2023</t>
  </si>
  <si>
    <t>预算（单位）名称：</t>
  </si>
  <si>
    <t>367-广汉市国有资产监督管理和金融工作部门</t>
  </si>
  <si>
    <t>状态：整体目标单位审核已审</t>
  </si>
  <si>
    <t>总体资金情况（元）</t>
  </si>
  <si>
    <t>预算支出总额</t>
  </si>
  <si>
    <t>专户资金</t>
  </si>
  <si>
    <t>年度主要任务</t>
  </si>
  <si>
    <t>任务名称</t>
  </si>
  <si>
    <t>主要内容</t>
  </si>
  <si>
    <t>金融监管（金融工作领导小组工作）</t>
  </si>
  <si>
    <t>做好本年度金融工作领导小组相关工作。设立领导小组办公室；负责领导小组日常工作；统筹、协调推进全市金融服务实体经济、防控金融风险、深化金融改革；加强金融对外交流与合作；推动保险业发展，发挥保险经济补偿、资金融通和社会管理功能等。</t>
  </si>
  <si>
    <t>开展局日常工作、保障机构正常运行</t>
  </si>
  <si>
    <t>完成本年度各项日常工作任务。认真完成局文电、会务、财务等日常工作；按时发放人员工资及福利等。</t>
  </si>
  <si>
    <t>国有资产监督和管理（代表市政府履行出资人职责、国有资产保值增值、国有资本经营预算相关工作）</t>
  </si>
  <si>
    <t>认真履行出资人职责，整合国有资产，保障国有资产保值增值，组织所监管企业上缴本年度国有资本收益。依照《中华人民共和国公司法》《中华人民共和国企业国有资产法》等法律和行政法规，代表市政府对授权监管企业履行出资人职责，包括资产监管、班子建设和重大事项监管；承担监督所监管企业国有资产保值增值的责任，负责所监管企业工资分配管理工作，制定所监管企业负责人收入分配政策并组织实施；参与制定国有资本经营预算有关管理制度；提出所监管企业年度国有资本经营预算建议草案；负责和监督所监管企业国有资本经营预算的执行；编报所监管企业年度国有资本经营决算草案；组织所监管企业上缴国有资本收益。</t>
  </si>
  <si>
    <t>国有企业监督和管理（国有企业改革和重组、授权监管国有企业人事任免、考核、企业党建工作等）</t>
  </si>
  <si>
    <t>完成本年度国有企业人事管理、党建、重大事项监管等工作；完成国有企业退休人员社会管理补助资金拨付工作。推进国有企业改革和重组，推进国有企业的现代企业制度建设，完善公司治理结构，加快国有经济布局和结构调整；人事管理工作，根据干部管理权限对所监管企业负责人进行任免考核，完善经营者激励和约束制度；领导管理市属国有企业党建工作和授权监管国有企业党风廉政建设；所监管企业班子建设和重大事项监管。</t>
  </si>
  <si>
    <t>金融监管（贯彻执行金融法律法规以及相关政策、维护地方金融秩序、规范金融业发展等）</t>
  </si>
  <si>
    <t>完成本年度处置非法集资宣传工作、地方金融监管指标数据统计工作；推进企业直接融资工作。贯彻执行金融金融法律法规、规章和政策，会同有关部门拟定我市金融政策措施，拟定全市金融业发展的中长期规划并组织实施；配合做好金融监管相关工作，共享地方金融监管指标数据等；统筹、协调推进全市金融业服务实体经济、防控金融风险、深化金融改革；促进我市金融机构合理布局和金融资源优化配置，推进金融业规范发展；推进全市直接融资工作。</t>
  </si>
  <si>
    <t>部
门
整
体
绩
效
情
况</t>
  </si>
  <si>
    <t>整体绩效目标</t>
  </si>
  <si>
    <t>开展局日常工作、保障机构正常运行；完成国有资产、国有企业监督和管理工作；完成金融监管工作，维护地方金融秩序。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</si>
  <si>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</si>
  <si>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</si>
  <si>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</si>
  <si>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</si>
  <si>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</si>
  <si>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</si>
  <si>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</si>
  <si>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开展国有企业调研活动</t>
  </si>
  <si>
    <t>≥</t>
  </si>
  <si>
    <t>8</t>
  </si>
  <si>
    <t>开展金融类宣传活动</t>
  </si>
  <si>
    <t>收集整理国有资产统计相关数据</t>
  </si>
  <si>
    <t>质量指标</t>
  </si>
  <si>
    <t>部门重点工作办结率</t>
  </si>
  <si>
    <t>＝</t>
  </si>
  <si>
    <t>处非宣传活动开展的有效性</t>
  </si>
  <si>
    <t>80</t>
  </si>
  <si>
    <t>时效指标</t>
  </si>
  <si>
    <t>国有资本经营预算支出及时性</t>
  </si>
  <si>
    <t>预算资金支出及时性</t>
  </si>
  <si>
    <t>效益指标</t>
  </si>
  <si>
    <t>经济效益指标</t>
  </si>
  <si>
    <t>国有资本收益率提升</t>
  </si>
  <si>
    <t>社会效益指标</t>
  </si>
  <si>
    <t>督促授权监管企业完成重点民生项目</t>
  </si>
  <si>
    <t>生态效益指标</t>
  </si>
  <si>
    <t>督促授权监管企业完成生态环境保护检查工作</t>
  </si>
  <si>
    <t>满意度指标</t>
  </si>
  <si>
    <t>服务对象满意度指标</t>
  </si>
  <si>
    <t>市属国企满意度</t>
  </si>
  <si>
    <t>成本指标</t>
  </si>
  <si>
    <t>经济成本指标</t>
  </si>
  <si>
    <t>机关运行成本增幅</t>
  </si>
  <si>
    <t>≤</t>
  </si>
  <si>
    <t>50</t>
  </si>
  <si>
    <t>其他说明</t>
  </si>
  <si>
    <t>表20</t>
  </si>
  <si>
    <t>2023-2025年支出计划总表</t>
  </si>
  <si>
    <t>2023年</t>
  </si>
  <si>
    <t>2024年</t>
  </si>
  <si>
    <t>2025年</t>
  </si>
  <si>
    <t>表21</t>
  </si>
  <si>
    <t>2023-2025年支出计划明细表</t>
  </si>
  <si>
    <t>2023-2025年合计</t>
  </si>
  <si>
    <t>2023年预算数</t>
  </si>
  <si>
    <t>2024年预算数</t>
  </si>
  <si>
    <t>2025年预算数</t>
  </si>
  <si>
    <t>政府性基金</t>
  </si>
  <si>
    <r>
      <rPr>
        <sz val="11"/>
        <color rgb="FF000000"/>
        <rFont val="宋体"/>
        <charset val="134"/>
      </rPr>
      <t>1-人员类</t>
    </r>
  </si>
  <si>
    <r>
      <rPr>
        <sz val="11"/>
        <color rgb="FF000000"/>
        <rFont val="宋体"/>
        <charset val="134"/>
      </rPr>
      <t>21-公用经费</t>
    </r>
  </si>
  <si>
    <r>
      <rPr>
        <sz val="11"/>
        <color rgb="FF000000"/>
        <rFont val="宋体"/>
        <charset val="134"/>
      </rPr>
      <t>22-其他运转类</t>
    </r>
  </si>
  <si>
    <r>
      <rPr>
        <sz val="11"/>
        <color rgb="FF000000"/>
        <rFont val="宋体"/>
        <charset val="134"/>
      </rPr>
      <t>31-部门项目</t>
    </r>
  </si>
  <si>
    <t>表22</t>
  </si>
  <si>
    <t>人员和车辆基本情况表</t>
  </si>
  <si>
    <t>单位：人、辆</t>
  </si>
  <si>
    <t>编   制   人   数</t>
  </si>
  <si>
    <t>实          有          人          数</t>
  </si>
  <si>
    <t>车    辆    情    况</t>
  </si>
  <si>
    <t>在    校    生    实    有    数</t>
  </si>
  <si>
    <t>在校生
标准数</t>
  </si>
  <si>
    <t>行政编制</t>
  </si>
  <si>
    <t>政法编制</t>
  </si>
  <si>
    <t>事业编制</t>
  </si>
  <si>
    <t>工勤人员编制</t>
  </si>
  <si>
    <t>财政定额补
贴岗编制数</t>
  </si>
  <si>
    <t>在职人员</t>
  </si>
  <si>
    <t>离休人员</t>
  </si>
  <si>
    <t>编外长聘人员</t>
  </si>
  <si>
    <t>遗属人员</t>
  </si>
  <si>
    <t>车辆编制</t>
  </si>
  <si>
    <t>实有
车辆数</t>
  </si>
  <si>
    <t>标准
车辆数</t>
  </si>
  <si>
    <t>全日制博士
研究生</t>
  </si>
  <si>
    <t>全日制硕士
研究生</t>
  </si>
  <si>
    <t>全日制大学
本科生</t>
  </si>
  <si>
    <t>全日制
大专生</t>
  </si>
  <si>
    <t>中专生</t>
  </si>
  <si>
    <t>高中生</t>
  </si>
  <si>
    <t>初中生</t>
  </si>
  <si>
    <t>小学生</t>
  </si>
  <si>
    <t>幼儿园
学生</t>
  </si>
  <si>
    <t>农村中小学寄宿学生数</t>
  </si>
  <si>
    <t>财政预算
管理</t>
  </si>
  <si>
    <t>自筹</t>
  </si>
  <si>
    <t>机关工勤</t>
  </si>
  <si>
    <t>事业工勤</t>
  </si>
  <si>
    <t>行政/政法
人员</t>
  </si>
  <si>
    <t>事业
人员</t>
  </si>
  <si>
    <t>工勤
人员</t>
  </si>
  <si>
    <t>一般公务用车
保留数
（或编制数）</t>
  </si>
  <si>
    <t>一般执法执勤
用车保留数
（或编制数）</t>
  </si>
  <si>
    <t>特种专业技术
用车保留数
（或编制数）</t>
  </si>
  <si>
    <t>全日制
中专生</t>
  </si>
  <si>
    <t>非全日制
中专生</t>
  </si>
  <si>
    <t>完成国有企业监督管理、国有资产监管维护工作，开展各类主题教育、各项调研活动等。</t>
  </si>
  <si>
    <t>“三公”经费控制率[计算方法为：（“三公”经费实际支出数/预算安排数]×100%）</t>
  </si>
</sst>
</file>

<file path=xl/styles.xml><?xml version="1.0" encoding="utf-8"?>
<styleSheet xmlns="http://schemas.openxmlformats.org/spreadsheetml/2006/main">
  <numFmts count="3">
    <numFmt numFmtId="176" formatCode="#0"/>
    <numFmt numFmtId="177" formatCode="0.00_);[Red]\(0.00\)"/>
    <numFmt numFmtId="178" formatCode="yyyy&quot;年&quot;mm&quot;月&quot;dd&quot;日&quot;"/>
  </numFmts>
  <fonts count="2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name val="微软雅黑"/>
      <charset val="134"/>
    </font>
    <font>
      <b/>
      <sz val="11"/>
      <name val="宋体"/>
      <charset val="134"/>
    </font>
    <font>
      <b/>
      <sz val="14"/>
      <name val="微软雅黑"/>
      <charset val="134"/>
    </font>
    <font>
      <sz val="11"/>
      <color indexed="8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rgb="FFFFFFFF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219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 wrapText="1"/>
    </xf>
    <xf numFmtId="0" fontId="1" fillId="0" borderId="7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15" xfId="1" applyFont="1" applyBorder="1" applyAlignment="1">
      <alignment horizontal="center" vertical="center" wrapText="1"/>
    </xf>
    <xf numFmtId="177" fontId="8" fillId="4" borderId="15" xfId="1" applyNumberFormat="1" applyFont="1" applyFill="1" applyBorder="1" applyAlignment="1">
      <alignment horizontal="right" vertical="center" wrapText="1"/>
    </xf>
    <xf numFmtId="177" fontId="8" fillId="0" borderId="15" xfId="1" applyNumberFormat="1" applyFont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7" fontId="8" fillId="0" borderId="15" xfId="1" applyNumberFormat="1" applyFont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" fillId="0" borderId="5" xfId="0" applyFont="1" applyBorder="1">
      <alignment vertical="center"/>
    </xf>
    <xf numFmtId="4" fontId="14" fillId="0" borderId="9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6" fillId="0" borderId="3" xfId="0" applyFont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 wrapText="1" indent="1"/>
    </xf>
    <xf numFmtId="0" fontId="6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8" fontId="20" fillId="0" borderId="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</cols>
  <sheetData>
    <row r="1" spans="1:1" ht="170.85" customHeight="1">
      <c r="A1" s="140" t="s">
        <v>0</v>
      </c>
    </row>
    <row r="2" spans="1:1" ht="74.25" customHeight="1">
      <c r="A2" s="141" t="s">
        <v>1</v>
      </c>
    </row>
    <row r="3" spans="1:1" ht="128.1" customHeight="1">
      <c r="A3" s="142">
        <v>44956</v>
      </c>
    </row>
  </sheetData>
  <phoneticPr fontId="22" type="noConversion"/>
  <pageMargins left="0.75" right="0.75" top="0.270000010728836" bottom="0.27000001072883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9" sqref="C9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48"/>
      <c r="B1" s="43" t="s">
        <v>249</v>
      </c>
      <c r="C1" s="43"/>
      <c r="D1" s="42"/>
      <c r="E1" s="42"/>
      <c r="F1" s="42"/>
      <c r="G1" s="44"/>
    </row>
    <row r="2" spans="1:7" ht="19.899999999999999" customHeight="1">
      <c r="A2" s="48"/>
      <c r="B2" s="154" t="s">
        <v>250</v>
      </c>
      <c r="C2" s="154"/>
      <c r="D2" s="154"/>
      <c r="E2" s="154"/>
      <c r="F2" s="154"/>
      <c r="G2" s="44" t="s">
        <v>33</v>
      </c>
    </row>
    <row r="3" spans="1:7" ht="17.100000000000001" customHeight="1">
      <c r="A3" s="48"/>
      <c r="B3" s="46"/>
      <c r="C3" s="69"/>
      <c r="D3" s="45"/>
      <c r="E3" s="45"/>
      <c r="F3" s="47" t="s">
        <v>5</v>
      </c>
      <c r="G3" s="44"/>
    </row>
    <row r="4" spans="1:7" ht="21.4" customHeight="1">
      <c r="A4" s="48"/>
      <c r="B4" s="82" t="s">
        <v>65</v>
      </c>
      <c r="C4" s="82" t="s">
        <v>66</v>
      </c>
      <c r="D4" s="49" t="s">
        <v>10</v>
      </c>
      <c r="E4" s="49" t="s">
        <v>67</v>
      </c>
      <c r="F4" s="49" t="s">
        <v>68</v>
      </c>
      <c r="G4" s="44"/>
    </row>
    <row r="5" spans="1:7" ht="19.899999999999999" customHeight="1">
      <c r="A5" s="50"/>
      <c r="B5" s="150" t="s">
        <v>44</v>
      </c>
      <c r="C5" s="150"/>
      <c r="D5" s="88">
        <v>63176</v>
      </c>
      <c r="E5" s="88"/>
      <c r="F5" s="88">
        <v>63176</v>
      </c>
      <c r="G5" s="55"/>
    </row>
    <row r="6" spans="1:7" ht="19.899999999999999" customHeight="1">
      <c r="A6" s="48"/>
      <c r="B6" s="89" t="s">
        <v>98</v>
      </c>
      <c r="C6" s="25" t="s">
        <v>99</v>
      </c>
      <c r="D6" s="21">
        <v>63176</v>
      </c>
      <c r="E6" s="24"/>
      <c r="F6" s="24">
        <v>63176</v>
      </c>
      <c r="G6" s="44"/>
    </row>
    <row r="7" spans="1:7" ht="19.899999999999999" customHeight="1">
      <c r="A7" s="8"/>
      <c r="B7" s="89" t="s">
        <v>100</v>
      </c>
      <c r="C7" s="25" t="s">
        <v>251</v>
      </c>
      <c r="D7" s="21">
        <v>63176</v>
      </c>
      <c r="E7" s="24"/>
      <c r="F7" s="24">
        <v>63176</v>
      </c>
      <c r="G7" s="19"/>
    </row>
    <row r="8" spans="1:7" ht="19.899999999999999" customHeight="1">
      <c r="A8" s="171"/>
      <c r="B8" s="89" t="s">
        <v>102</v>
      </c>
      <c r="C8" s="25" t="s">
        <v>252</v>
      </c>
      <c r="D8" s="21">
        <v>57176</v>
      </c>
      <c r="E8" s="24"/>
      <c r="F8" s="24">
        <v>57176</v>
      </c>
      <c r="G8" s="55"/>
    </row>
    <row r="9" spans="1:7" ht="19.899999999999999" customHeight="1">
      <c r="A9" s="171"/>
      <c r="B9" s="89" t="s">
        <v>104</v>
      </c>
      <c r="C9" s="25" t="s">
        <v>253</v>
      </c>
      <c r="D9" s="21">
        <v>6000</v>
      </c>
      <c r="E9" s="24"/>
      <c r="F9" s="24">
        <v>6000</v>
      </c>
      <c r="G9" s="55"/>
    </row>
    <row r="10" spans="1:7" ht="11.25" customHeight="1">
      <c r="A10" s="23"/>
      <c r="B10" s="16" t="s">
        <v>33</v>
      </c>
      <c r="C10" s="16"/>
      <c r="D10" s="16"/>
      <c r="E10" s="16"/>
      <c r="F10" s="16"/>
      <c r="G10" s="27"/>
    </row>
  </sheetData>
  <mergeCells count="3">
    <mergeCell ref="B2:F2"/>
    <mergeCell ref="B5:C5"/>
    <mergeCell ref="A8:A9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I18" sqref="I18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48"/>
      <c r="B1" s="43" t="s">
        <v>254</v>
      </c>
      <c r="C1" s="43"/>
      <c r="D1" s="42"/>
      <c r="E1" s="42"/>
      <c r="F1" s="42"/>
      <c r="G1" s="44"/>
    </row>
    <row r="2" spans="1:7" ht="19.899999999999999" customHeight="1">
      <c r="A2" s="48"/>
      <c r="B2" s="154" t="s">
        <v>255</v>
      </c>
      <c r="C2" s="154"/>
      <c r="D2" s="154"/>
      <c r="E2" s="154"/>
      <c r="F2" s="154"/>
      <c r="G2" s="44" t="s">
        <v>33</v>
      </c>
    </row>
    <row r="3" spans="1:7" ht="17.100000000000001" customHeight="1">
      <c r="A3" s="79"/>
      <c r="B3" s="46"/>
      <c r="C3" s="69"/>
      <c r="D3" s="45"/>
      <c r="E3" s="45"/>
      <c r="F3" s="47" t="s">
        <v>5</v>
      </c>
      <c r="G3" s="80"/>
    </row>
    <row r="4" spans="1:7" ht="21.4" customHeight="1">
      <c r="A4" s="48"/>
      <c r="B4" s="82" t="s">
        <v>65</v>
      </c>
      <c r="C4" s="82" t="s">
        <v>66</v>
      </c>
      <c r="D4" s="49" t="s">
        <v>10</v>
      </c>
      <c r="E4" s="49" t="s">
        <v>67</v>
      </c>
      <c r="F4" s="49" t="s">
        <v>68</v>
      </c>
      <c r="G4" s="44"/>
    </row>
    <row r="5" spans="1:7" ht="19.899999999999999" customHeight="1">
      <c r="A5" s="50"/>
      <c r="B5" s="150" t="s">
        <v>44</v>
      </c>
      <c r="C5" s="150"/>
      <c r="D5" s="88"/>
      <c r="E5" s="88"/>
      <c r="F5" s="88"/>
      <c r="G5" s="55"/>
    </row>
    <row r="6" spans="1:7" ht="19.899999999999999" customHeight="1">
      <c r="A6" s="48"/>
      <c r="B6" s="89" t="s">
        <v>256</v>
      </c>
      <c r="C6" s="25" t="s">
        <v>257</v>
      </c>
      <c r="D6" s="21"/>
      <c r="E6" s="24"/>
      <c r="F6" s="24"/>
      <c r="G6" s="44"/>
    </row>
    <row r="7" spans="1:7" ht="19.899999999999999" customHeight="1">
      <c r="A7" s="90"/>
      <c r="B7" s="89" t="s">
        <v>258</v>
      </c>
      <c r="C7" s="25" t="s">
        <v>259</v>
      </c>
      <c r="D7" s="21"/>
      <c r="E7" s="24"/>
      <c r="F7" s="24"/>
      <c r="G7" s="91"/>
    </row>
    <row r="8" spans="1:7" ht="19.899999999999999" customHeight="1">
      <c r="A8" s="50"/>
      <c r="B8" s="89" t="s">
        <v>260</v>
      </c>
      <c r="C8" s="25" t="s">
        <v>261</v>
      </c>
      <c r="D8" s="21"/>
      <c r="E8" s="24"/>
      <c r="F8" s="24"/>
      <c r="G8" s="55"/>
    </row>
    <row r="9" spans="1:7" ht="11.25" customHeight="1">
      <c r="A9" s="15"/>
      <c r="B9" s="16" t="s">
        <v>33</v>
      </c>
      <c r="C9" s="16"/>
      <c r="D9" s="16"/>
      <c r="E9" s="16"/>
      <c r="F9" s="16"/>
      <c r="G9" s="92"/>
    </row>
  </sheetData>
  <mergeCells count="2">
    <mergeCell ref="B2:F2"/>
    <mergeCell ref="B5:C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3" sqref="F13"/>
    </sheetView>
  </sheetViews>
  <sheetFormatPr defaultColWidth="10" defaultRowHeight="13.5"/>
  <cols>
    <col min="1" max="1" width="1.5" customWidth="1"/>
    <col min="2" max="2" width="41" customWidth="1"/>
    <col min="3" max="5" width="16.375" customWidth="1"/>
    <col min="6" max="6" width="16.5" customWidth="1"/>
    <col min="7" max="7" width="19.375" customWidth="1"/>
    <col min="8" max="8" width="18.625" customWidth="1"/>
    <col min="9" max="9" width="16.375" customWidth="1"/>
    <col min="10" max="10" width="1.5" customWidth="1"/>
    <col min="11" max="12" width="9.75" customWidth="1"/>
  </cols>
  <sheetData>
    <row r="1" spans="1:10" ht="14.25" customHeight="1">
      <c r="A1" s="8"/>
      <c r="B1" s="43" t="s">
        <v>262</v>
      </c>
      <c r="C1" s="43"/>
      <c r="D1" s="42"/>
      <c r="E1" s="42"/>
      <c r="F1" s="42"/>
      <c r="G1" s="42" t="s">
        <v>3</v>
      </c>
      <c r="H1" s="42"/>
      <c r="I1" s="42"/>
      <c r="J1" s="44"/>
    </row>
    <row r="2" spans="1:10" ht="19.899999999999999" customHeight="1">
      <c r="A2" s="8"/>
      <c r="B2" s="154" t="s">
        <v>263</v>
      </c>
      <c r="C2" s="154"/>
      <c r="D2" s="154"/>
      <c r="E2" s="154"/>
      <c r="F2" s="154"/>
      <c r="G2" s="154"/>
      <c r="H2" s="154"/>
      <c r="I2" s="154"/>
      <c r="J2" s="44" t="s">
        <v>33</v>
      </c>
    </row>
    <row r="3" spans="1:10" ht="17.100000000000001" customHeight="1">
      <c r="A3" s="8"/>
      <c r="B3" s="169"/>
      <c r="C3" s="169"/>
      <c r="D3" s="45"/>
      <c r="E3" s="45"/>
      <c r="F3" s="45"/>
      <c r="G3" s="45"/>
      <c r="H3" s="47"/>
      <c r="I3" s="47" t="s">
        <v>5</v>
      </c>
      <c r="J3" s="44"/>
    </row>
    <row r="4" spans="1:10" ht="21.4" customHeight="1">
      <c r="A4" s="8"/>
      <c r="B4" s="170" t="s">
        <v>264</v>
      </c>
      <c r="C4" s="170" t="s">
        <v>10</v>
      </c>
      <c r="D4" s="170" t="s">
        <v>265</v>
      </c>
      <c r="E4" s="170"/>
      <c r="F4" s="170"/>
      <c r="G4" s="170"/>
      <c r="H4" s="170" t="s">
        <v>14</v>
      </c>
      <c r="I4" s="170" t="s">
        <v>15</v>
      </c>
      <c r="J4" s="44"/>
    </row>
    <row r="5" spans="1:10" ht="21.4" customHeight="1">
      <c r="A5" s="8"/>
      <c r="B5" s="170"/>
      <c r="C5" s="170"/>
      <c r="D5" s="49" t="s">
        <v>40</v>
      </c>
      <c r="E5" s="49" t="s">
        <v>11</v>
      </c>
      <c r="F5" s="49" t="s">
        <v>12</v>
      </c>
      <c r="G5" s="49" t="s">
        <v>13</v>
      </c>
      <c r="H5" s="170"/>
      <c r="I5" s="170"/>
      <c r="J5" s="44"/>
    </row>
    <row r="6" spans="1:10" ht="19.899999999999999" customHeight="1">
      <c r="A6" s="8"/>
      <c r="B6" s="51" t="s">
        <v>266</v>
      </c>
      <c r="C6" s="88">
        <f>D6</f>
        <v>63545.61</v>
      </c>
      <c r="D6" s="53">
        <f>D7</f>
        <v>63545.61</v>
      </c>
      <c r="E6" s="53">
        <v>369.61</v>
      </c>
      <c r="F6" s="53">
        <v>63176</v>
      </c>
      <c r="G6" s="53"/>
      <c r="H6" s="53"/>
      <c r="I6" s="53"/>
      <c r="J6" s="55"/>
    </row>
    <row r="7" spans="1:10" ht="19.899999999999999" customHeight="1">
      <c r="A7" s="8"/>
      <c r="B7" s="56" t="s">
        <v>61</v>
      </c>
      <c r="C7" s="24">
        <f>D7</f>
        <v>63545.61</v>
      </c>
      <c r="D7" s="21">
        <f>E7+F7</f>
        <v>63545.61</v>
      </c>
      <c r="E7" s="21">
        <v>369.61</v>
      </c>
      <c r="F7" s="21">
        <v>63176</v>
      </c>
      <c r="G7" s="21"/>
      <c r="H7" s="21"/>
      <c r="I7" s="21"/>
      <c r="J7" s="44"/>
    </row>
    <row r="8" spans="1:10" ht="19.899999999999999" customHeight="1">
      <c r="A8" s="173"/>
      <c r="B8" s="58" t="s">
        <v>267</v>
      </c>
      <c r="C8" s="24">
        <v>18.53</v>
      </c>
      <c r="D8" s="21">
        <v>18.53</v>
      </c>
      <c r="E8" s="21">
        <v>18.53</v>
      </c>
      <c r="F8" s="21"/>
      <c r="G8" s="21"/>
      <c r="H8" s="21"/>
      <c r="I8" s="21"/>
      <c r="J8" s="172"/>
    </row>
    <row r="9" spans="1:10" ht="19.899999999999999" customHeight="1">
      <c r="A9" s="173"/>
      <c r="B9" s="58" t="s">
        <v>268</v>
      </c>
      <c r="C9" s="24">
        <v>9.26</v>
      </c>
      <c r="D9" s="21">
        <v>9.26</v>
      </c>
      <c r="E9" s="21">
        <v>9.26</v>
      </c>
      <c r="F9" s="21"/>
      <c r="G9" s="21"/>
      <c r="H9" s="21"/>
      <c r="I9" s="21"/>
      <c r="J9" s="172"/>
    </row>
    <row r="10" spans="1:10" ht="19.899999999999999" customHeight="1">
      <c r="A10" s="173"/>
      <c r="B10" s="58" t="s">
        <v>269</v>
      </c>
      <c r="C10" s="24">
        <v>12.77</v>
      </c>
      <c r="D10" s="21">
        <v>12.77</v>
      </c>
      <c r="E10" s="21">
        <v>12.77</v>
      </c>
      <c r="F10" s="21"/>
      <c r="G10" s="21"/>
      <c r="H10" s="21"/>
      <c r="I10" s="21"/>
      <c r="J10" s="172"/>
    </row>
    <row r="11" spans="1:10" ht="19.899999999999999" customHeight="1">
      <c r="A11" s="173"/>
      <c r="B11" s="58" t="s">
        <v>270</v>
      </c>
      <c r="C11" s="24">
        <v>0.15</v>
      </c>
      <c r="D11" s="21">
        <v>0.15</v>
      </c>
      <c r="E11" s="21">
        <v>0.15</v>
      </c>
      <c r="F11" s="21"/>
      <c r="G11" s="21"/>
      <c r="H11" s="21"/>
      <c r="I11" s="21"/>
      <c r="J11" s="172"/>
    </row>
    <row r="12" spans="1:10" ht="19.899999999999999" customHeight="1">
      <c r="A12" s="173"/>
      <c r="B12" s="58" t="s">
        <v>271</v>
      </c>
      <c r="C12" s="24">
        <v>4.47</v>
      </c>
      <c r="D12" s="21">
        <v>4.47</v>
      </c>
      <c r="E12" s="21">
        <v>4.47</v>
      </c>
      <c r="F12" s="21"/>
      <c r="G12" s="21"/>
      <c r="H12" s="21"/>
      <c r="I12" s="21"/>
      <c r="J12" s="172"/>
    </row>
    <row r="13" spans="1:10" ht="19.899999999999999" customHeight="1">
      <c r="A13" s="173"/>
      <c r="B13" s="58" t="s">
        <v>272</v>
      </c>
      <c r="C13" s="24">
        <v>0.89</v>
      </c>
      <c r="D13" s="21">
        <v>0.89</v>
      </c>
      <c r="E13" s="21">
        <v>0.89</v>
      </c>
      <c r="F13" s="21"/>
      <c r="G13" s="21"/>
      <c r="H13" s="21"/>
      <c r="I13" s="21"/>
      <c r="J13" s="172"/>
    </row>
    <row r="14" spans="1:10" ht="19.899999999999999" customHeight="1">
      <c r="A14" s="173"/>
      <c r="B14" s="58" t="s">
        <v>273</v>
      </c>
      <c r="C14" s="24">
        <v>3.47</v>
      </c>
      <c r="D14" s="21">
        <v>3.47</v>
      </c>
      <c r="E14" s="21">
        <v>3.47</v>
      </c>
      <c r="F14" s="21"/>
      <c r="G14" s="21"/>
      <c r="H14" s="21"/>
      <c r="I14" s="21"/>
      <c r="J14" s="172"/>
    </row>
    <row r="15" spans="1:10" ht="19.899999999999999" customHeight="1">
      <c r="A15" s="173"/>
      <c r="B15" s="58" t="s">
        <v>274</v>
      </c>
      <c r="C15" s="24">
        <v>57176</v>
      </c>
      <c r="D15" s="21">
        <v>57176</v>
      </c>
      <c r="E15" s="21"/>
      <c r="F15" s="21">
        <v>57176</v>
      </c>
      <c r="G15" s="21"/>
      <c r="H15" s="21"/>
      <c r="I15" s="21"/>
      <c r="J15" s="172"/>
    </row>
    <row r="16" spans="1:10" ht="19.899999999999999" customHeight="1">
      <c r="A16" s="173"/>
      <c r="B16" s="58" t="s">
        <v>275</v>
      </c>
      <c r="C16" s="24">
        <v>6000</v>
      </c>
      <c r="D16" s="21">
        <v>6000</v>
      </c>
      <c r="E16" s="21"/>
      <c r="F16" s="21">
        <v>6000</v>
      </c>
      <c r="G16" s="21"/>
      <c r="H16" s="21"/>
      <c r="I16" s="21"/>
      <c r="J16" s="172"/>
    </row>
    <row r="17" spans="1:10" ht="19.899999999999999" customHeight="1">
      <c r="A17" s="173"/>
      <c r="B17" s="58" t="s">
        <v>276</v>
      </c>
      <c r="C17" s="24">
        <v>134.22</v>
      </c>
      <c r="D17" s="21">
        <v>134.22</v>
      </c>
      <c r="E17" s="21">
        <v>134.22</v>
      </c>
      <c r="F17" s="21"/>
      <c r="G17" s="21"/>
      <c r="H17" s="21"/>
      <c r="I17" s="21"/>
      <c r="J17" s="172"/>
    </row>
    <row r="18" spans="1:10" ht="19.899999999999999" customHeight="1">
      <c r="A18" s="173"/>
      <c r="B18" s="58" t="s">
        <v>277</v>
      </c>
      <c r="C18" s="24">
        <v>157.08000000000001</v>
      </c>
      <c r="D18" s="21">
        <v>157.08000000000001</v>
      </c>
      <c r="E18" s="21">
        <v>157.08000000000001</v>
      </c>
      <c r="F18" s="21"/>
      <c r="G18" s="21"/>
      <c r="H18" s="21"/>
      <c r="I18" s="21"/>
      <c r="J18" s="172"/>
    </row>
    <row r="19" spans="1:10" ht="19.899999999999999" customHeight="1">
      <c r="A19" s="173"/>
      <c r="B19" s="58" t="s">
        <v>278</v>
      </c>
      <c r="C19" s="24">
        <v>12.5</v>
      </c>
      <c r="D19" s="21">
        <v>12.5</v>
      </c>
      <c r="E19" s="21">
        <v>12.5</v>
      </c>
      <c r="F19" s="21"/>
      <c r="G19" s="21"/>
      <c r="H19" s="21"/>
      <c r="I19" s="21"/>
      <c r="J19" s="172"/>
    </row>
    <row r="20" spans="1:10" ht="19.899999999999999" customHeight="1">
      <c r="A20" s="173"/>
      <c r="B20" s="58" t="s">
        <v>279</v>
      </c>
      <c r="C20" s="24">
        <v>16.27</v>
      </c>
      <c r="D20" s="21">
        <v>16.27</v>
      </c>
      <c r="E20" s="21">
        <v>16.27</v>
      </c>
      <c r="F20" s="21"/>
      <c r="G20" s="21"/>
      <c r="H20" s="21"/>
      <c r="I20" s="21"/>
      <c r="J20" s="172"/>
    </row>
    <row r="21" spans="1:10" ht="19.899999999999999" customHeight="1">
      <c r="A21" s="173"/>
      <c r="B21" s="58" t="s">
        <v>280</v>
      </c>
      <c r="C21" s="24"/>
      <c r="D21" s="21"/>
      <c r="E21" s="21"/>
      <c r="F21" s="21"/>
      <c r="G21" s="21"/>
      <c r="H21" s="21"/>
      <c r="I21" s="21"/>
      <c r="J21" s="172"/>
    </row>
    <row r="22" spans="1:10" ht="8.4499999999999993" customHeight="1">
      <c r="A22" s="23"/>
      <c r="B22" s="61"/>
      <c r="C22" s="61"/>
      <c r="D22" s="61"/>
      <c r="E22" s="61"/>
      <c r="F22" s="61"/>
      <c r="G22" s="61"/>
      <c r="H22" s="61"/>
      <c r="I22" s="61"/>
      <c r="J22" s="80"/>
    </row>
  </sheetData>
  <mergeCells count="9">
    <mergeCell ref="J8:J21"/>
    <mergeCell ref="B2:I2"/>
    <mergeCell ref="B3:C3"/>
    <mergeCell ref="D4:G4"/>
    <mergeCell ref="A8:A21"/>
    <mergeCell ref="B4:B5"/>
    <mergeCell ref="C4:C5"/>
    <mergeCell ref="H4:H5"/>
    <mergeCell ref="I4:I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G9" sqref="G9"/>
    </sheetView>
  </sheetViews>
  <sheetFormatPr defaultColWidth="10" defaultRowHeight="13.5"/>
  <cols>
    <col min="1" max="1" width="1.5" customWidth="1"/>
    <col min="2" max="3" width="41" customWidth="1"/>
    <col min="4" max="6" width="16.375" customWidth="1"/>
    <col min="7" max="7" width="16.5" customWidth="1"/>
    <col min="8" max="8" width="19.375" customWidth="1"/>
    <col min="9" max="9" width="18.625" customWidth="1"/>
    <col min="10" max="10" width="16.375" customWidth="1"/>
    <col min="11" max="11" width="1.5" customWidth="1"/>
    <col min="12" max="13" width="9.75" customWidth="1"/>
  </cols>
  <sheetData>
    <row r="1" spans="1:11" ht="14.25" customHeight="1">
      <c r="A1" s="48"/>
      <c r="B1" s="43" t="s">
        <v>281</v>
      </c>
      <c r="D1" s="43"/>
      <c r="E1" s="42"/>
      <c r="F1" s="42"/>
      <c r="G1" s="42"/>
      <c r="H1" s="42" t="s">
        <v>3</v>
      </c>
      <c r="I1" s="42"/>
      <c r="J1" s="42"/>
      <c r="K1" s="44"/>
    </row>
    <row r="2" spans="1:11" ht="19.899999999999999" customHeight="1">
      <c r="A2" s="20"/>
      <c r="B2" s="154" t="s">
        <v>282</v>
      </c>
      <c r="C2" s="154"/>
      <c r="D2" s="154"/>
      <c r="E2" s="154"/>
      <c r="F2" s="154"/>
      <c r="G2" s="154"/>
      <c r="H2" s="154"/>
      <c r="I2" s="154"/>
      <c r="J2" s="154"/>
      <c r="K2" s="44" t="s">
        <v>33</v>
      </c>
    </row>
    <row r="3" spans="1:11" ht="17.100000000000001" customHeight="1">
      <c r="A3" s="48"/>
      <c r="B3" s="169"/>
      <c r="C3" s="169"/>
      <c r="D3" s="169"/>
      <c r="E3" s="45"/>
      <c r="F3" s="45"/>
      <c r="G3" s="45"/>
      <c r="H3" s="45"/>
      <c r="I3" s="47"/>
      <c r="J3" s="47" t="s">
        <v>5</v>
      </c>
      <c r="K3" s="44"/>
    </row>
    <row r="4" spans="1:11" ht="21.4" customHeight="1">
      <c r="A4" s="48"/>
      <c r="B4" s="170" t="s">
        <v>283</v>
      </c>
      <c r="C4" s="170" t="s">
        <v>284</v>
      </c>
      <c r="D4" s="170" t="s">
        <v>10</v>
      </c>
      <c r="E4" s="170" t="s">
        <v>265</v>
      </c>
      <c r="F4" s="170"/>
      <c r="G4" s="170"/>
      <c r="H4" s="170"/>
      <c r="I4" s="170" t="s">
        <v>14</v>
      </c>
      <c r="J4" s="170" t="s">
        <v>15</v>
      </c>
      <c r="K4" s="44"/>
    </row>
    <row r="5" spans="1:11" ht="21.4" customHeight="1">
      <c r="A5" s="48"/>
      <c r="B5" s="170"/>
      <c r="C5" s="170"/>
      <c r="D5" s="170"/>
      <c r="E5" s="49" t="s">
        <v>40</v>
      </c>
      <c r="F5" s="49" t="s">
        <v>11</v>
      </c>
      <c r="G5" s="49" t="s">
        <v>12</v>
      </c>
      <c r="H5" s="49" t="s">
        <v>13</v>
      </c>
      <c r="I5" s="170"/>
      <c r="J5" s="170"/>
      <c r="K5" s="44"/>
    </row>
    <row r="6" spans="1:11" ht="19.899999999999999" customHeight="1">
      <c r="A6" s="50"/>
      <c r="B6" s="51" t="s">
        <v>266</v>
      </c>
      <c r="C6" s="84"/>
      <c r="D6" s="53">
        <f>D7</f>
        <v>63545.61</v>
      </c>
      <c r="E6" s="53">
        <f>E7</f>
        <v>63545.61</v>
      </c>
      <c r="F6" s="53">
        <v>369.61</v>
      </c>
      <c r="G6" s="53">
        <v>63176</v>
      </c>
      <c r="H6" s="53"/>
      <c r="I6" s="53"/>
      <c r="J6" s="53"/>
      <c r="K6" s="55"/>
    </row>
    <row r="7" spans="1:11" ht="19.899999999999999" customHeight="1">
      <c r="A7" s="48"/>
      <c r="B7" s="56" t="s">
        <v>61</v>
      </c>
      <c r="C7" s="68"/>
      <c r="D7" s="21">
        <f>E7</f>
        <v>63545.61</v>
      </c>
      <c r="E7" s="21">
        <f>F7+G7</f>
        <v>63545.61</v>
      </c>
      <c r="F7" s="21">
        <v>369.61</v>
      </c>
      <c r="G7" s="21">
        <v>63176</v>
      </c>
      <c r="H7" s="21"/>
      <c r="I7" s="21"/>
      <c r="J7" s="21"/>
      <c r="K7" s="44"/>
    </row>
    <row r="8" spans="1:11" ht="19.899999999999999" customHeight="1">
      <c r="A8" s="168"/>
      <c r="B8" s="58" t="s">
        <v>285</v>
      </c>
      <c r="C8" s="56" t="s">
        <v>286</v>
      </c>
      <c r="D8" s="21">
        <v>35.54</v>
      </c>
      <c r="E8" s="21">
        <v>35.54</v>
      </c>
      <c r="F8" s="21">
        <v>35.54</v>
      </c>
      <c r="G8" s="21"/>
      <c r="H8" s="21"/>
      <c r="I8" s="21"/>
      <c r="J8" s="21"/>
      <c r="K8" s="172"/>
    </row>
    <row r="9" spans="1:11" ht="19.899999999999999" customHeight="1">
      <c r="A9" s="168"/>
      <c r="B9" s="58" t="s">
        <v>285</v>
      </c>
      <c r="C9" s="56" t="s">
        <v>287</v>
      </c>
      <c r="D9" s="21">
        <v>7.02</v>
      </c>
      <c r="E9" s="21">
        <v>7.02</v>
      </c>
      <c r="F9" s="21">
        <v>7.02</v>
      </c>
      <c r="G9" s="21"/>
      <c r="H9" s="21"/>
      <c r="I9" s="21"/>
      <c r="J9" s="21"/>
      <c r="K9" s="172"/>
    </row>
    <row r="10" spans="1:11" ht="19.899999999999999" customHeight="1">
      <c r="A10" s="168"/>
      <c r="B10" s="58" t="s">
        <v>288</v>
      </c>
      <c r="C10" s="56" t="s">
        <v>286</v>
      </c>
      <c r="D10" s="21">
        <v>23.59</v>
      </c>
      <c r="E10" s="21">
        <v>23.59</v>
      </c>
      <c r="F10" s="21">
        <v>23.59</v>
      </c>
      <c r="G10" s="21"/>
      <c r="H10" s="21"/>
      <c r="I10" s="21"/>
      <c r="J10" s="21"/>
      <c r="K10" s="172"/>
    </row>
    <row r="11" spans="1:11" ht="19.899999999999999" customHeight="1">
      <c r="A11" s="168"/>
      <c r="B11" s="58" t="s">
        <v>288</v>
      </c>
      <c r="C11" s="56" t="s">
        <v>287</v>
      </c>
      <c r="D11" s="21">
        <v>0.24</v>
      </c>
      <c r="E11" s="21">
        <v>0.24</v>
      </c>
      <c r="F11" s="21">
        <v>0.24</v>
      </c>
      <c r="G11" s="21"/>
      <c r="H11" s="21"/>
      <c r="I11" s="21"/>
      <c r="J11" s="21"/>
      <c r="K11" s="172"/>
    </row>
    <row r="12" spans="1:11" ht="19.899999999999999" customHeight="1">
      <c r="A12" s="168"/>
      <c r="B12" s="58" t="s">
        <v>289</v>
      </c>
      <c r="C12" s="56" t="s">
        <v>286</v>
      </c>
      <c r="D12" s="21">
        <v>53.16</v>
      </c>
      <c r="E12" s="21">
        <v>53.16</v>
      </c>
      <c r="F12" s="21">
        <v>53.16</v>
      </c>
      <c r="G12" s="21"/>
      <c r="H12" s="21"/>
      <c r="I12" s="21"/>
      <c r="J12" s="21"/>
      <c r="K12" s="172"/>
    </row>
    <row r="13" spans="1:11" ht="19.899999999999999" customHeight="1">
      <c r="A13" s="168"/>
      <c r="B13" s="58" t="s">
        <v>289</v>
      </c>
      <c r="C13" s="56" t="s">
        <v>287</v>
      </c>
      <c r="D13" s="21">
        <v>10.86</v>
      </c>
      <c r="E13" s="21">
        <v>10.86</v>
      </c>
      <c r="F13" s="21">
        <v>10.86</v>
      </c>
      <c r="G13" s="21"/>
      <c r="H13" s="21"/>
      <c r="I13" s="21"/>
      <c r="J13" s="21"/>
      <c r="K13" s="172"/>
    </row>
    <row r="14" spans="1:11" ht="19.899999999999999" customHeight="1">
      <c r="A14" s="168"/>
      <c r="B14" s="58" t="s">
        <v>290</v>
      </c>
      <c r="C14" s="56" t="s">
        <v>287</v>
      </c>
      <c r="D14" s="21">
        <v>5.15</v>
      </c>
      <c r="E14" s="21">
        <v>5.15</v>
      </c>
      <c r="F14" s="21">
        <v>5.15</v>
      </c>
      <c r="G14" s="21"/>
      <c r="H14" s="21"/>
      <c r="I14" s="21"/>
      <c r="J14" s="21"/>
      <c r="K14" s="172"/>
    </row>
    <row r="15" spans="1:11" ht="19.899999999999999" customHeight="1">
      <c r="A15" s="168"/>
      <c r="B15" s="58" t="s">
        <v>291</v>
      </c>
      <c r="C15" s="56" t="s">
        <v>292</v>
      </c>
      <c r="D15" s="21">
        <v>15.39</v>
      </c>
      <c r="E15" s="21">
        <v>15.39</v>
      </c>
      <c r="F15" s="21">
        <v>15.39</v>
      </c>
      <c r="G15" s="21"/>
      <c r="H15" s="21"/>
      <c r="I15" s="21"/>
      <c r="J15" s="21"/>
      <c r="K15" s="172"/>
    </row>
    <row r="16" spans="1:11" ht="19.899999999999999" customHeight="1">
      <c r="A16" s="168"/>
      <c r="B16" s="58" t="s">
        <v>291</v>
      </c>
      <c r="C16" s="56" t="s">
        <v>287</v>
      </c>
      <c r="D16" s="21">
        <v>3.14</v>
      </c>
      <c r="E16" s="21">
        <v>3.14</v>
      </c>
      <c r="F16" s="21">
        <v>3.14</v>
      </c>
      <c r="G16" s="21"/>
      <c r="H16" s="21"/>
      <c r="I16" s="21"/>
      <c r="J16" s="21"/>
      <c r="K16" s="172"/>
    </row>
    <row r="17" spans="1:11" ht="19.899999999999999" customHeight="1">
      <c r="A17" s="168"/>
      <c r="B17" s="58" t="s">
        <v>293</v>
      </c>
      <c r="C17" s="56" t="s">
        <v>292</v>
      </c>
      <c r="D17" s="21">
        <v>7.69</v>
      </c>
      <c r="E17" s="21">
        <v>7.69</v>
      </c>
      <c r="F17" s="21">
        <v>7.69</v>
      </c>
      <c r="G17" s="21"/>
      <c r="H17" s="21"/>
      <c r="I17" s="21"/>
      <c r="J17" s="21"/>
      <c r="K17" s="172"/>
    </row>
    <row r="18" spans="1:11" ht="19.899999999999999" customHeight="1">
      <c r="A18" s="168"/>
      <c r="B18" s="58" t="s">
        <v>293</v>
      </c>
      <c r="C18" s="56" t="s">
        <v>287</v>
      </c>
      <c r="D18" s="21">
        <v>1.57</v>
      </c>
      <c r="E18" s="21">
        <v>1.57</v>
      </c>
      <c r="F18" s="21">
        <v>1.57</v>
      </c>
      <c r="G18" s="21"/>
      <c r="H18" s="21"/>
      <c r="I18" s="21"/>
      <c r="J18" s="21"/>
      <c r="K18" s="172"/>
    </row>
    <row r="19" spans="1:11" ht="19.899999999999999" customHeight="1">
      <c r="A19" s="168"/>
      <c r="B19" s="58" t="s">
        <v>294</v>
      </c>
      <c r="C19" s="56" t="s">
        <v>292</v>
      </c>
      <c r="D19" s="21">
        <v>4.47</v>
      </c>
      <c r="E19" s="21">
        <v>4.47</v>
      </c>
      <c r="F19" s="21">
        <v>4.47</v>
      </c>
      <c r="G19" s="21"/>
      <c r="H19" s="21"/>
      <c r="I19" s="21"/>
      <c r="J19" s="21"/>
      <c r="K19" s="172"/>
    </row>
    <row r="20" spans="1:11" ht="19.899999999999999" customHeight="1">
      <c r="A20" s="168"/>
      <c r="B20" s="58" t="s">
        <v>294</v>
      </c>
      <c r="C20" s="56" t="s">
        <v>287</v>
      </c>
      <c r="D20" s="21">
        <v>0.89</v>
      </c>
      <c r="E20" s="21">
        <v>0.89</v>
      </c>
      <c r="F20" s="21">
        <v>0.89</v>
      </c>
      <c r="G20" s="21"/>
      <c r="H20" s="21"/>
      <c r="I20" s="21"/>
      <c r="J20" s="21"/>
      <c r="K20" s="172"/>
    </row>
    <row r="21" spans="1:11" ht="19.899999999999999" customHeight="1">
      <c r="A21" s="168"/>
      <c r="B21" s="58" t="s">
        <v>295</v>
      </c>
      <c r="C21" s="56" t="s">
        <v>292</v>
      </c>
      <c r="D21" s="21">
        <v>3.47</v>
      </c>
      <c r="E21" s="21">
        <v>3.47</v>
      </c>
      <c r="F21" s="21">
        <v>3.47</v>
      </c>
      <c r="G21" s="21"/>
      <c r="H21" s="21"/>
      <c r="I21" s="21"/>
      <c r="J21" s="21"/>
      <c r="K21" s="172"/>
    </row>
    <row r="22" spans="1:11" ht="19.899999999999999" customHeight="1">
      <c r="A22" s="168"/>
      <c r="B22" s="58" t="s">
        <v>296</v>
      </c>
      <c r="C22" s="56" t="s">
        <v>292</v>
      </c>
      <c r="D22" s="21">
        <v>0.12</v>
      </c>
      <c r="E22" s="21">
        <v>0.12</v>
      </c>
      <c r="F22" s="21">
        <v>0.12</v>
      </c>
      <c r="G22" s="21"/>
      <c r="H22" s="21"/>
      <c r="I22" s="21"/>
      <c r="J22" s="21"/>
      <c r="K22" s="172"/>
    </row>
    <row r="23" spans="1:11" ht="19.899999999999999" customHeight="1">
      <c r="A23" s="168"/>
      <c r="B23" s="58" t="s">
        <v>296</v>
      </c>
      <c r="C23" s="56" t="s">
        <v>287</v>
      </c>
      <c r="D23" s="21">
        <v>0.02</v>
      </c>
      <c r="E23" s="21">
        <v>0.02</v>
      </c>
      <c r="F23" s="21">
        <v>0.02</v>
      </c>
      <c r="G23" s="21"/>
      <c r="H23" s="21"/>
      <c r="I23" s="21"/>
      <c r="J23" s="21"/>
      <c r="K23" s="172"/>
    </row>
    <row r="24" spans="1:11" ht="19.899999999999999" customHeight="1">
      <c r="A24" s="168"/>
      <c r="B24" s="58" t="s">
        <v>297</v>
      </c>
      <c r="C24" s="56" t="s">
        <v>298</v>
      </c>
      <c r="D24" s="21">
        <v>13.47</v>
      </c>
      <c r="E24" s="21">
        <v>13.47</v>
      </c>
      <c r="F24" s="21">
        <v>13.47</v>
      </c>
      <c r="G24" s="21"/>
      <c r="H24" s="21"/>
      <c r="I24" s="21"/>
      <c r="J24" s="21"/>
      <c r="K24" s="172"/>
    </row>
    <row r="25" spans="1:11" ht="19.899999999999999" customHeight="1">
      <c r="A25" s="168"/>
      <c r="B25" s="58" t="s">
        <v>297</v>
      </c>
      <c r="C25" s="56" t="s">
        <v>287</v>
      </c>
      <c r="D25" s="21">
        <v>2.79</v>
      </c>
      <c r="E25" s="21">
        <v>2.79</v>
      </c>
      <c r="F25" s="21">
        <v>2.79</v>
      </c>
      <c r="G25" s="21"/>
      <c r="H25" s="21"/>
      <c r="I25" s="21"/>
      <c r="J25" s="21"/>
      <c r="K25" s="172"/>
    </row>
    <row r="26" spans="1:11" ht="19.899999999999999" customHeight="1">
      <c r="A26" s="168"/>
      <c r="B26" s="58" t="s">
        <v>299</v>
      </c>
      <c r="C26" s="56" t="s">
        <v>300</v>
      </c>
      <c r="D26" s="21">
        <v>2</v>
      </c>
      <c r="E26" s="21">
        <v>2</v>
      </c>
      <c r="F26" s="21">
        <v>2</v>
      </c>
      <c r="G26" s="21"/>
      <c r="H26" s="21"/>
      <c r="I26" s="21"/>
      <c r="J26" s="21"/>
      <c r="K26" s="172"/>
    </row>
    <row r="27" spans="1:11" ht="19.899999999999999" customHeight="1">
      <c r="A27" s="168"/>
      <c r="B27" s="58" t="s">
        <v>299</v>
      </c>
      <c r="C27" s="56" t="s">
        <v>301</v>
      </c>
      <c r="D27" s="21">
        <v>0.5</v>
      </c>
      <c r="E27" s="21">
        <v>0.5</v>
      </c>
      <c r="F27" s="21">
        <v>0.5</v>
      </c>
      <c r="G27" s="21"/>
      <c r="H27" s="21"/>
      <c r="I27" s="21"/>
      <c r="J27" s="21"/>
      <c r="K27" s="172"/>
    </row>
    <row r="28" spans="1:11" ht="19.899999999999999" customHeight="1">
      <c r="A28" s="168"/>
      <c r="B28" s="58" t="s">
        <v>302</v>
      </c>
      <c r="C28" s="56" t="s">
        <v>300</v>
      </c>
      <c r="D28" s="21">
        <v>0.5</v>
      </c>
      <c r="E28" s="21">
        <v>0.5</v>
      </c>
      <c r="F28" s="21">
        <v>0.5</v>
      </c>
      <c r="G28" s="21"/>
      <c r="H28" s="21"/>
      <c r="I28" s="21"/>
      <c r="J28" s="21"/>
      <c r="K28" s="172"/>
    </row>
    <row r="29" spans="1:11" ht="19.899999999999999" customHeight="1">
      <c r="A29" s="168"/>
      <c r="B29" s="58" t="s">
        <v>302</v>
      </c>
      <c r="C29" s="56" t="s">
        <v>301</v>
      </c>
      <c r="D29" s="21">
        <v>3.2</v>
      </c>
      <c r="E29" s="21">
        <v>3.2</v>
      </c>
      <c r="F29" s="21">
        <v>3.2</v>
      </c>
      <c r="G29" s="21"/>
      <c r="H29" s="21"/>
      <c r="I29" s="21"/>
      <c r="J29" s="21"/>
      <c r="K29" s="172"/>
    </row>
    <row r="30" spans="1:11" ht="19.899999999999999" customHeight="1">
      <c r="A30" s="168"/>
      <c r="B30" s="58" t="s">
        <v>303</v>
      </c>
      <c r="C30" s="56" t="s">
        <v>300</v>
      </c>
      <c r="D30" s="21">
        <v>0.2</v>
      </c>
      <c r="E30" s="21">
        <v>0.2</v>
      </c>
      <c r="F30" s="21">
        <v>0.2</v>
      </c>
      <c r="G30" s="21"/>
      <c r="H30" s="21"/>
      <c r="I30" s="21"/>
      <c r="J30" s="21"/>
      <c r="K30" s="172"/>
    </row>
    <row r="31" spans="1:11" ht="19.899999999999999" customHeight="1">
      <c r="A31" s="168"/>
      <c r="B31" s="58" t="s">
        <v>304</v>
      </c>
      <c r="C31" s="56" t="s">
        <v>300</v>
      </c>
      <c r="D31" s="21">
        <v>1.5</v>
      </c>
      <c r="E31" s="21">
        <v>1.5</v>
      </c>
      <c r="F31" s="21">
        <v>1.5</v>
      </c>
      <c r="G31" s="21"/>
      <c r="H31" s="21"/>
      <c r="I31" s="21"/>
      <c r="J31" s="21"/>
      <c r="K31" s="172"/>
    </row>
    <row r="32" spans="1:11" ht="19.899999999999999" customHeight="1">
      <c r="A32" s="168"/>
      <c r="B32" s="58" t="s">
        <v>304</v>
      </c>
      <c r="C32" s="56" t="s">
        <v>301</v>
      </c>
      <c r="D32" s="21">
        <v>0.5</v>
      </c>
      <c r="E32" s="21">
        <v>0.5</v>
      </c>
      <c r="F32" s="21">
        <v>0.5</v>
      </c>
      <c r="G32" s="21"/>
      <c r="H32" s="21"/>
      <c r="I32" s="21"/>
      <c r="J32" s="21"/>
      <c r="K32" s="172"/>
    </row>
    <row r="33" spans="1:11" ht="19.899999999999999" customHeight="1">
      <c r="A33" s="168"/>
      <c r="B33" s="58" t="s">
        <v>305</v>
      </c>
      <c r="C33" s="56" t="s">
        <v>300</v>
      </c>
      <c r="D33" s="21">
        <v>12</v>
      </c>
      <c r="E33" s="21">
        <v>12</v>
      </c>
      <c r="F33" s="21">
        <v>12</v>
      </c>
      <c r="G33" s="21"/>
      <c r="H33" s="21"/>
      <c r="I33" s="21"/>
      <c r="J33" s="21"/>
      <c r="K33" s="172"/>
    </row>
    <row r="34" spans="1:11" ht="19.899999999999999" customHeight="1">
      <c r="A34" s="168"/>
      <c r="B34" s="58" t="s">
        <v>305</v>
      </c>
      <c r="C34" s="56" t="s">
        <v>301</v>
      </c>
      <c r="D34" s="21">
        <v>2.4</v>
      </c>
      <c r="E34" s="21">
        <v>2.4</v>
      </c>
      <c r="F34" s="21">
        <v>2.4</v>
      </c>
      <c r="G34" s="21"/>
      <c r="H34" s="21"/>
      <c r="I34" s="21"/>
      <c r="J34" s="21"/>
      <c r="K34" s="172"/>
    </row>
    <row r="35" spans="1:11" ht="19.899999999999999" customHeight="1">
      <c r="A35" s="168"/>
      <c r="B35" s="58" t="s">
        <v>306</v>
      </c>
      <c r="C35" s="56" t="s">
        <v>307</v>
      </c>
      <c r="D35" s="21">
        <v>1</v>
      </c>
      <c r="E35" s="21">
        <v>1</v>
      </c>
      <c r="F35" s="21">
        <v>1</v>
      </c>
      <c r="G35" s="21"/>
      <c r="H35" s="21"/>
      <c r="I35" s="21"/>
      <c r="J35" s="21"/>
      <c r="K35" s="172"/>
    </row>
    <row r="36" spans="1:11" ht="19.899999999999999" customHeight="1">
      <c r="A36" s="168"/>
      <c r="B36" s="58" t="s">
        <v>306</v>
      </c>
      <c r="C36" s="56" t="s">
        <v>301</v>
      </c>
      <c r="D36" s="21">
        <v>1.75</v>
      </c>
      <c r="E36" s="21">
        <v>1.75</v>
      </c>
      <c r="F36" s="21">
        <v>1.75</v>
      </c>
      <c r="G36" s="21"/>
      <c r="H36" s="21"/>
      <c r="I36" s="21"/>
      <c r="J36" s="21"/>
      <c r="K36" s="172"/>
    </row>
    <row r="37" spans="1:11" ht="19.899999999999999" customHeight="1">
      <c r="A37" s="168"/>
      <c r="B37" s="58" t="s">
        <v>308</v>
      </c>
      <c r="C37" s="56" t="s">
        <v>309</v>
      </c>
      <c r="D37" s="21">
        <v>0.4</v>
      </c>
      <c r="E37" s="21">
        <v>0.4</v>
      </c>
      <c r="F37" s="21">
        <v>0.4</v>
      </c>
      <c r="G37" s="21"/>
      <c r="H37" s="21"/>
      <c r="I37" s="21"/>
      <c r="J37" s="21"/>
      <c r="K37" s="172"/>
    </row>
    <row r="38" spans="1:11" ht="19.899999999999999" customHeight="1">
      <c r="A38" s="168"/>
      <c r="B38" s="58" t="s">
        <v>310</v>
      </c>
      <c r="C38" s="56" t="s">
        <v>311</v>
      </c>
      <c r="D38" s="21">
        <v>0.4</v>
      </c>
      <c r="E38" s="21">
        <v>0.4</v>
      </c>
      <c r="F38" s="21">
        <v>0.4</v>
      </c>
      <c r="G38" s="21"/>
      <c r="H38" s="21"/>
      <c r="I38" s="21"/>
      <c r="J38" s="21"/>
      <c r="K38" s="172"/>
    </row>
    <row r="39" spans="1:11" ht="19.899999999999999" customHeight="1">
      <c r="A39" s="168"/>
      <c r="B39" s="58" t="s">
        <v>310</v>
      </c>
      <c r="C39" s="56" t="s">
        <v>301</v>
      </c>
      <c r="D39" s="21">
        <v>2</v>
      </c>
      <c r="E39" s="21">
        <v>2</v>
      </c>
      <c r="F39" s="21">
        <v>2</v>
      </c>
      <c r="G39" s="21"/>
      <c r="H39" s="21"/>
      <c r="I39" s="21"/>
      <c r="J39" s="21"/>
      <c r="K39" s="172"/>
    </row>
    <row r="40" spans="1:11" ht="19.899999999999999" customHeight="1">
      <c r="A40" s="168"/>
      <c r="B40" s="58" t="s">
        <v>312</v>
      </c>
      <c r="C40" s="56" t="s">
        <v>313</v>
      </c>
      <c r="D40" s="21">
        <v>0.2</v>
      </c>
      <c r="E40" s="21">
        <v>0.2</v>
      </c>
      <c r="F40" s="21">
        <v>0.2</v>
      </c>
      <c r="G40" s="21"/>
      <c r="H40" s="21"/>
      <c r="I40" s="21"/>
      <c r="J40" s="21"/>
      <c r="K40" s="172"/>
    </row>
    <row r="41" spans="1:11" ht="19.899999999999999" customHeight="1">
      <c r="A41" s="168"/>
      <c r="B41" s="58" t="s">
        <v>314</v>
      </c>
      <c r="C41" s="56" t="s">
        <v>315</v>
      </c>
      <c r="D41" s="21">
        <v>8</v>
      </c>
      <c r="E41" s="21">
        <v>8</v>
      </c>
      <c r="F41" s="21">
        <v>8</v>
      </c>
      <c r="G41" s="21"/>
      <c r="H41" s="21"/>
      <c r="I41" s="21"/>
      <c r="J41" s="21"/>
      <c r="K41" s="172"/>
    </row>
    <row r="42" spans="1:11" ht="19.899999999999999" customHeight="1">
      <c r="A42" s="168"/>
      <c r="B42" s="58" t="s">
        <v>316</v>
      </c>
      <c r="C42" s="56" t="s">
        <v>315</v>
      </c>
      <c r="D42" s="21">
        <v>70</v>
      </c>
      <c r="E42" s="21">
        <v>70</v>
      </c>
      <c r="F42" s="21">
        <v>70</v>
      </c>
      <c r="G42" s="21"/>
      <c r="H42" s="21"/>
      <c r="I42" s="21"/>
      <c r="J42" s="21"/>
      <c r="K42" s="172"/>
    </row>
    <row r="43" spans="1:11" ht="19.899999999999999" customHeight="1">
      <c r="A43" s="168"/>
      <c r="B43" s="58" t="s">
        <v>317</v>
      </c>
      <c r="C43" s="56" t="s">
        <v>300</v>
      </c>
      <c r="D43" s="21">
        <v>2.8</v>
      </c>
      <c r="E43" s="21">
        <v>2.8</v>
      </c>
      <c r="F43" s="21">
        <v>2.8</v>
      </c>
      <c r="G43" s="21"/>
      <c r="H43" s="21"/>
      <c r="I43" s="21"/>
      <c r="J43" s="21"/>
      <c r="K43" s="172"/>
    </row>
    <row r="44" spans="1:11" ht="19.899999999999999" customHeight="1">
      <c r="A44" s="168"/>
      <c r="B44" s="58" t="s">
        <v>317</v>
      </c>
      <c r="C44" s="56" t="s">
        <v>301</v>
      </c>
      <c r="D44" s="21">
        <v>0.7</v>
      </c>
      <c r="E44" s="21">
        <v>0.7</v>
      </c>
      <c r="F44" s="21">
        <v>0.7</v>
      </c>
      <c r="G44" s="21"/>
      <c r="H44" s="21"/>
      <c r="I44" s="21"/>
      <c r="J44" s="21"/>
      <c r="K44" s="172"/>
    </row>
    <row r="45" spans="1:11" ht="19.899999999999999" customHeight="1">
      <c r="A45" s="168"/>
      <c r="B45" s="58" t="s">
        <v>318</v>
      </c>
      <c r="C45" s="56" t="s">
        <v>300</v>
      </c>
      <c r="D45" s="21">
        <v>2</v>
      </c>
      <c r="E45" s="21">
        <v>2</v>
      </c>
      <c r="F45" s="21">
        <v>2</v>
      </c>
      <c r="G45" s="21"/>
      <c r="H45" s="21"/>
      <c r="I45" s="21"/>
      <c r="J45" s="21"/>
      <c r="K45" s="172"/>
    </row>
    <row r="46" spans="1:11" ht="19.899999999999999" customHeight="1">
      <c r="A46" s="168"/>
      <c r="B46" s="58" t="s">
        <v>318</v>
      </c>
      <c r="C46" s="56" t="s">
        <v>301</v>
      </c>
      <c r="D46" s="21">
        <v>0.5</v>
      </c>
      <c r="E46" s="21">
        <v>0.5</v>
      </c>
      <c r="F46" s="21">
        <v>0.5</v>
      </c>
      <c r="G46" s="21"/>
      <c r="H46" s="21"/>
      <c r="I46" s="21"/>
      <c r="J46" s="21"/>
      <c r="K46" s="172"/>
    </row>
    <row r="47" spans="1:11" ht="19.899999999999999" customHeight="1">
      <c r="A47" s="168"/>
      <c r="B47" s="58" t="s">
        <v>319</v>
      </c>
      <c r="C47" s="56" t="s">
        <v>300</v>
      </c>
      <c r="D47" s="21">
        <v>8.91</v>
      </c>
      <c r="E47" s="21">
        <v>8.91</v>
      </c>
      <c r="F47" s="21">
        <v>8.91</v>
      </c>
      <c r="G47" s="21"/>
      <c r="H47" s="21"/>
      <c r="I47" s="21"/>
      <c r="J47" s="21"/>
      <c r="K47" s="172"/>
    </row>
    <row r="48" spans="1:11" ht="19.899999999999999" customHeight="1">
      <c r="A48" s="168"/>
      <c r="B48" s="58" t="s">
        <v>320</v>
      </c>
      <c r="C48" s="56" t="s">
        <v>321</v>
      </c>
      <c r="D48" s="21">
        <v>42</v>
      </c>
      <c r="E48" s="21">
        <v>42</v>
      </c>
      <c r="F48" s="21">
        <v>42</v>
      </c>
      <c r="G48" s="21"/>
      <c r="H48" s="21"/>
      <c r="I48" s="21"/>
      <c r="J48" s="21"/>
      <c r="K48" s="172"/>
    </row>
    <row r="49" spans="1:11" ht="19.899999999999999" customHeight="1">
      <c r="A49" s="168"/>
      <c r="B49" s="58" t="s">
        <v>320</v>
      </c>
      <c r="C49" s="56" t="s">
        <v>301</v>
      </c>
      <c r="D49" s="21">
        <v>4.75</v>
      </c>
      <c r="E49" s="21">
        <v>4.75</v>
      </c>
      <c r="F49" s="21">
        <v>4.75</v>
      </c>
      <c r="G49" s="21"/>
      <c r="H49" s="21"/>
      <c r="I49" s="21"/>
      <c r="J49" s="21"/>
      <c r="K49" s="172"/>
    </row>
    <row r="50" spans="1:11" ht="19.899999999999999" customHeight="1">
      <c r="A50" s="168"/>
      <c r="B50" s="58" t="s">
        <v>322</v>
      </c>
      <c r="C50" s="56" t="s">
        <v>323</v>
      </c>
      <c r="D50" s="21">
        <v>0.02</v>
      </c>
      <c r="E50" s="21">
        <v>0.02</v>
      </c>
      <c r="F50" s="21">
        <v>0.02</v>
      </c>
      <c r="G50" s="21"/>
      <c r="H50" s="21"/>
      <c r="I50" s="21"/>
      <c r="J50" s="21"/>
      <c r="K50" s="172"/>
    </row>
    <row r="51" spans="1:11" ht="19.899999999999999" customHeight="1">
      <c r="A51" s="168"/>
      <c r="B51" s="58" t="s">
        <v>324</v>
      </c>
      <c r="C51" s="56" t="s">
        <v>325</v>
      </c>
      <c r="D51" s="21">
        <v>57176</v>
      </c>
      <c r="E51" s="21">
        <v>57176</v>
      </c>
      <c r="F51" s="21"/>
      <c r="G51" s="21">
        <v>57176</v>
      </c>
      <c r="H51" s="21"/>
      <c r="I51" s="21"/>
      <c r="J51" s="21"/>
      <c r="K51" s="172"/>
    </row>
    <row r="52" spans="1:11" ht="19.899999999999999" customHeight="1">
      <c r="A52" s="168"/>
      <c r="B52" s="58" t="s">
        <v>326</v>
      </c>
      <c r="C52" s="56" t="s">
        <v>327</v>
      </c>
      <c r="D52" s="21">
        <v>6000</v>
      </c>
      <c r="E52" s="21">
        <v>6000</v>
      </c>
      <c r="F52" s="21"/>
      <c r="G52" s="21">
        <v>6000</v>
      </c>
      <c r="H52" s="21"/>
      <c r="I52" s="21"/>
      <c r="J52" s="21"/>
      <c r="K52" s="172"/>
    </row>
    <row r="53" spans="1:11" ht="19.899999999999999" customHeight="1">
      <c r="A53" s="168"/>
      <c r="B53" s="58" t="s">
        <v>328</v>
      </c>
      <c r="C53" s="56" t="s">
        <v>329</v>
      </c>
      <c r="D53" s="21">
        <f>E53</f>
        <v>12.77</v>
      </c>
      <c r="E53" s="21">
        <f>F53</f>
        <v>12.77</v>
      </c>
      <c r="F53" s="21">
        <v>12.77</v>
      </c>
      <c r="G53" s="21"/>
      <c r="H53" s="21"/>
      <c r="I53" s="21"/>
      <c r="J53" s="21"/>
      <c r="K53" s="172"/>
    </row>
    <row r="54" spans="1:11" ht="8.4499999999999993" customHeight="1">
      <c r="A54" s="48"/>
      <c r="B54" s="61"/>
      <c r="C54" s="16"/>
      <c r="D54" s="61"/>
      <c r="E54" s="61"/>
      <c r="F54" s="61"/>
      <c r="G54" s="61"/>
      <c r="H54" s="61"/>
      <c r="I54" s="61"/>
      <c r="J54" s="61"/>
      <c r="K54" s="80"/>
    </row>
  </sheetData>
  <mergeCells count="10">
    <mergeCell ref="K8:K53"/>
    <mergeCell ref="B2:J2"/>
    <mergeCell ref="B3:D3"/>
    <mergeCell ref="E4:H4"/>
    <mergeCell ref="A8:A53"/>
    <mergeCell ref="B4:B5"/>
    <mergeCell ref="C4:C5"/>
    <mergeCell ref="D4:D5"/>
    <mergeCell ref="I4:I5"/>
    <mergeCell ref="J4:J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9"/>
  <sheetViews>
    <sheetView topLeftCell="D1" workbookViewId="0">
      <pane ySplit="5" topLeftCell="A6" activePane="bottomLeft" state="frozen"/>
      <selection pane="bottomLeft" activeCell="F7" sqref="F7:F18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3" width="17.5" customWidth="1"/>
    <col min="14" max="14" width="16.375" customWidth="1"/>
    <col min="15" max="15" width="1.5" customWidth="1"/>
    <col min="16" max="19" width="9.75" customWidth="1"/>
  </cols>
  <sheetData>
    <row r="1" spans="1:15" ht="14.25" customHeight="1">
      <c r="A1" s="48"/>
      <c r="B1" s="43" t="s">
        <v>330</v>
      </c>
      <c r="C1" s="43"/>
      <c r="D1" s="43"/>
      <c r="F1" s="42"/>
      <c r="G1" s="42"/>
      <c r="H1" s="42"/>
      <c r="I1" s="42" t="s">
        <v>3</v>
      </c>
      <c r="J1" s="42"/>
      <c r="K1" s="42"/>
      <c r="L1" s="42"/>
      <c r="M1" s="42"/>
      <c r="N1" s="42"/>
      <c r="O1" s="44" t="s">
        <v>33</v>
      </c>
    </row>
    <row r="2" spans="1:15" ht="19.899999999999999" customHeight="1">
      <c r="A2" s="48"/>
      <c r="B2" s="154" t="s">
        <v>331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44"/>
    </row>
    <row r="3" spans="1:15" ht="17.100000000000001" customHeight="1">
      <c r="A3" s="48"/>
      <c r="B3" s="5"/>
      <c r="C3" s="5"/>
      <c r="D3" s="5"/>
      <c r="F3" s="45"/>
      <c r="G3" s="45"/>
      <c r="H3" s="45"/>
      <c r="I3" s="45"/>
      <c r="J3" s="45"/>
      <c r="K3" s="45"/>
      <c r="L3" s="45"/>
      <c r="M3" s="174" t="s">
        <v>332</v>
      </c>
      <c r="N3" s="174"/>
      <c r="O3" s="44"/>
    </row>
    <row r="4" spans="1:15" ht="21.4" customHeight="1">
      <c r="A4" s="48"/>
      <c r="B4" s="145" t="s">
        <v>333</v>
      </c>
      <c r="C4" s="170" t="s">
        <v>334</v>
      </c>
      <c r="D4" s="170" t="s">
        <v>335</v>
      </c>
      <c r="E4" s="170" t="s">
        <v>336</v>
      </c>
      <c r="F4" s="170" t="s">
        <v>10</v>
      </c>
      <c r="G4" s="170" t="s">
        <v>337</v>
      </c>
      <c r="H4" s="170"/>
      <c r="I4" s="170"/>
      <c r="J4" s="170" t="s">
        <v>338</v>
      </c>
      <c r="K4" s="170"/>
      <c r="L4" s="170"/>
      <c r="M4" s="170" t="s">
        <v>14</v>
      </c>
      <c r="N4" s="170" t="s">
        <v>15</v>
      </c>
      <c r="O4" s="44"/>
    </row>
    <row r="5" spans="1:15" ht="39.950000000000003" customHeight="1">
      <c r="A5" s="48"/>
      <c r="B5" s="145"/>
      <c r="C5" s="170"/>
      <c r="D5" s="170"/>
      <c r="E5" s="170"/>
      <c r="F5" s="170"/>
      <c r="G5" s="49" t="s">
        <v>11</v>
      </c>
      <c r="H5" s="49" t="s">
        <v>12</v>
      </c>
      <c r="I5" s="49" t="s">
        <v>13</v>
      </c>
      <c r="J5" s="49" t="s">
        <v>11</v>
      </c>
      <c r="K5" s="49" t="s">
        <v>12</v>
      </c>
      <c r="L5" s="49" t="s">
        <v>13</v>
      </c>
      <c r="M5" s="170"/>
      <c r="N5" s="170"/>
      <c r="O5" s="44"/>
    </row>
    <row r="6" spans="1:15" ht="19.899999999999999" customHeight="1">
      <c r="A6" s="50"/>
      <c r="B6" s="51"/>
      <c r="C6" s="175" t="s">
        <v>44</v>
      </c>
      <c r="D6" s="175"/>
      <c r="E6" s="175"/>
      <c r="F6" s="88">
        <f>G6+H6</f>
        <v>63331.27</v>
      </c>
      <c r="G6" s="88">
        <v>155.27000000000001</v>
      </c>
      <c r="H6" s="88">
        <v>63176</v>
      </c>
      <c r="I6" s="88"/>
      <c r="J6" s="88"/>
      <c r="K6" s="88"/>
      <c r="L6" s="88"/>
      <c r="M6" s="88"/>
      <c r="N6" s="88"/>
      <c r="O6" s="55"/>
    </row>
    <row r="7" spans="1:15" ht="19.899999999999999" customHeight="1">
      <c r="A7" s="168"/>
      <c r="B7" s="12">
        <v>1</v>
      </c>
      <c r="C7" s="68" t="s">
        <v>339</v>
      </c>
      <c r="D7" s="13" t="s">
        <v>340</v>
      </c>
      <c r="E7" s="13" t="s">
        <v>61</v>
      </c>
      <c r="F7" s="24">
        <v>25</v>
      </c>
      <c r="G7" s="24">
        <v>25</v>
      </c>
      <c r="H7" s="24"/>
      <c r="I7" s="24"/>
      <c r="J7" s="24"/>
      <c r="K7" s="24"/>
      <c r="L7" s="24"/>
      <c r="M7" s="24"/>
      <c r="N7" s="24"/>
      <c r="O7" s="44"/>
    </row>
    <row r="8" spans="1:15" ht="19.899999999999999" customHeight="1">
      <c r="A8" s="168"/>
      <c r="B8" s="12">
        <v>2</v>
      </c>
      <c r="C8" s="68" t="s">
        <v>339</v>
      </c>
      <c r="D8" s="13" t="s">
        <v>341</v>
      </c>
      <c r="E8" s="13" t="s">
        <v>61</v>
      </c>
      <c r="F8" s="24">
        <v>8</v>
      </c>
      <c r="G8" s="24">
        <v>8</v>
      </c>
      <c r="H8" s="24"/>
      <c r="I8" s="24"/>
      <c r="J8" s="24"/>
      <c r="K8" s="24"/>
      <c r="L8" s="24"/>
      <c r="M8" s="24"/>
      <c r="N8" s="24"/>
      <c r="O8" s="44"/>
    </row>
    <row r="9" spans="1:15" ht="19.899999999999999" customHeight="1">
      <c r="A9" s="168"/>
      <c r="B9" s="12">
        <v>3</v>
      </c>
      <c r="C9" s="68" t="s">
        <v>339</v>
      </c>
      <c r="D9" s="13" t="s">
        <v>342</v>
      </c>
      <c r="E9" s="13" t="s">
        <v>61</v>
      </c>
      <c r="F9" s="24">
        <v>5</v>
      </c>
      <c r="G9" s="24">
        <v>5</v>
      </c>
      <c r="H9" s="24"/>
      <c r="I9" s="24"/>
      <c r="J9" s="24"/>
      <c r="K9" s="24"/>
      <c r="L9" s="24"/>
      <c r="M9" s="24"/>
      <c r="N9" s="24"/>
      <c r="O9" s="44"/>
    </row>
    <row r="10" spans="1:15" ht="19.899999999999999" customHeight="1">
      <c r="A10" s="168"/>
      <c r="B10" s="12">
        <v>4</v>
      </c>
      <c r="C10" s="68" t="s">
        <v>339</v>
      </c>
      <c r="D10" s="13" t="s">
        <v>343</v>
      </c>
      <c r="E10" s="13" t="s">
        <v>61</v>
      </c>
      <c r="F10" s="24">
        <v>4.5</v>
      </c>
      <c r="G10" s="24">
        <v>4.5</v>
      </c>
      <c r="H10" s="24"/>
      <c r="I10" s="24"/>
      <c r="J10" s="24"/>
      <c r="K10" s="24"/>
      <c r="L10" s="24"/>
      <c r="M10" s="24"/>
      <c r="N10" s="24"/>
      <c r="O10" s="44"/>
    </row>
    <row r="11" spans="1:15" ht="19.899999999999999" customHeight="1">
      <c r="A11" s="168"/>
      <c r="B11" s="12">
        <v>5</v>
      </c>
      <c r="C11" s="68" t="s">
        <v>344</v>
      </c>
      <c r="D11" s="13" t="s">
        <v>345</v>
      </c>
      <c r="E11" s="13" t="s">
        <v>61</v>
      </c>
      <c r="F11" s="24"/>
      <c r="G11" s="24"/>
      <c r="H11" s="24"/>
      <c r="I11" s="24"/>
      <c r="J11" s="24"/>
      <c r="K11" s="24"/>
      <c r="L11" s="24"/>
      <c r="M11" s="24"/>
      <c r="N11" s="24"/>
      <c r="O11" s="44"/>
    </row>
    <row r="12" spans="1:15" ht="19.899999999999999" customHeight="1">
      <c r="A12" s="168"/>
      <c r="B12" s="12">
        <v>6</v>
      </c>
      <c r="C12" s="68" t="s">
        <v>344</v>
      </c>
      <c r="D12" s="13" t="s">
        <v>346</v>
      </c>
      <c r="E12" s="13" t="s">
        <v>61</v>
      </c>
      <c r="F12" s="24">
        <v>6000</v>
      </c>
      <c r="G12" s="24"/>
      <c r="H12" s="24">
        <v>6000</v>
      </c>
      <c r="I12" s="24"/>
      <c r="J12" s="24"/>
      <c r="K12" s="24"/>
      <c r="L12" s="24"/>
      <c r="M12" s="24"/>
      <c r="N12" s="24"/>
      <c r="O12" s="44"/>
    </row>
    <row r="13" spans="1:15" ht="19.899999999999999" customHeight="1">
      <c r="A13" s="168"/>
      <c r="B13" s="12">
        <v>7</v>
      </c>
      <c r="C13" s="68" t="s">
        <v>344</v>
      </c>
      <c r="D13" s="13" t="s">
        <v>347</v>
      </c>
      <c r="E13" s="13" t="s">
        <v>61</v>
      </c>
      <c r="F13" s="24">
        <v>14500</v>
      </c>
      <c r="G13" s="24"/>
      <c r="H13" s="24">
        <v>14500</v>
      </c>
      <c r="I13" s="24"/>
      <c r="J13" s="24"/>
      <c r="K13" s="24"/>
      <c r="L13" s="24"/>
      <c r="M13" s="24"/>
      <c r="N13" s="24"/>
      <c r="O13" s="44"/>
    </row>
    <row r="14" spans="1:15" ht="19.899999999999999" customHeight="1">
      <c r="A14" s="168"/>
      <c r="B14" s="12">
        <v>8</v>
      </c>
      <c r="C14" s="68" t="s">
        <v>344</v>
      </c>
      <c r="D14" s="13" t="s">
        <v>348</v>
      </c>
      <c r="E14" s="13" t="s">
        <v>61</v>
      </c>
      <c r="F14" s="24">
        <v>32676</v>
      </c>
      <c r="G14" s="24"/>
      <c r="H14" s="24">
        <v>32676</v>
      </c>
      <c r="I14" s="24"/>
      <c r="J14" s="24"/>
      <c r="K14" s="24"/>
      <c r="L14" s="24"/>
      <c r="M14" s="24"/>
      <c r="N14" s="24"/>
      <c r="O14" s="44"/>
    </row>
    <row r="15" spans="1:15" ht="19.899999999999999" customHeight="1">
      <c r="A15" s="168"/>
      <c r="B15" s="12">
        <v>9</v>
      </c>
      <c r="C15" s="68" t="s">
        <v>344</v>
      </c>
      <c r="D15" s="13" t="s">
        <v>349</v>
      </c>
      <c r="E15" s="13" t="s">
        <v>61</v>
      </c>
      <c r="F15" s="24">
        <v>6000</v>
      </c>
      <c r="G15" s="24"/>
      <c r="H15" s="24">
        <v>6000</v>
      </c>
      <c r="I15" s="24"/>
      <c r="J15" s="24"/>
      <c r="K15" s="24"/>
      <c r="L15" s="24"/>
      <c r="M15" s="24"/>
      <c r="N15" s="24"/>
      <c r="O15" s="44"/>
    </row>
    <row r="16" spans="1:15" ht="19.899999999999999" customHeight="1">
      <c r="A16" s="168"/>
      <c r="B16" s="12">
        <v>10</v>
      </c>
      <c r="C16" s="68" t="s">
        <v>344</v>
      </c>
      <c r="D16" s="13" t="s">
        <v>350</v>
      </c>
      <c r="E16" s="13" t="s">
        <v>61</v>
      </c>
      <c r="F16" s="24">
        <v>4000</v>
      </c>
      <c r="G16" s="24"/>
      <c r="H16" s="24">
        <v>4000</v>
      </c>
      <c r="I16" s="24"/>
      <c r="J16" s="24"/>
      <c r="K16" s="24"/>
      <c r="L16" s="24"/>
      <c r="M16" s="24"/>
      <c r="N16" s="24"/>
      <c r="O16" s="44"/>
    </row>
    <row r="17" spans="1:15" ht="19.899999999999999" customHeight="1">
      <c r="A17" s="168"/>
      <c r="B17" s="12">
        <v>11</v>
      </c>
      <c r="C17" s="68" t="s">
        <v>344</v>
      </c>
      <c r="D17" s="13" t="s">
        <v>351</v>
      </c>
      <c r="E17" s="13" t="s">
        <v>61</v>
      </c>
      <c r="F17" s="24">
        <v>12.77</v>
      </c>
      <c r="G17" s="24">
        <v>12.77</v>
      </c>
      <c r="H17" s="24"/>
      <c r="I17" s="24"/>
      <c r="J17" s="24"/>
      <c r="K17" s="24"/>
      <c r="L17" s="24"/>
      <c r="M17" s="24"/>
      <c r="N17" s="24"/>
      <c r="O17" s="44"/>
    </row>
    <row r="18" spans="1:15" ht="19.899999999999999" customHeight="1">
      <c r="A18" s="168"/>
      <c r="B18" s="12">
        <v>12</v>
      </c>
      <c r="C18" s="68" t="s">
        <v>344</v>
      </c>
      <c r="D18" s="13" t="s">
        <v>352</v>
      </c>
      <c r="E18" s="13" t="s">
        <v>61</v>
      </c>
      <c r="F18" s="24">
        <v>100</v>
      </c>
      <c r="G18" s="24">
        <v>100</v>
      </c>
      <c r="H18" s="24"/>
      <c r="I18" s="24"/>
      <c r="J18" s="24"/>
      <c r="K18" s="24"/>
      <c r="L18" s="24"/>
      <c r="M18" s="24"/>
      <c r="N18" s="24"/>
      <c r="O18" s="44"/>
    </row>
    <row r="19" spans="1:15" ht="8.4499999999999993" customHeight="1">
      <c r="A19" s="79"/>
      <c r="B19" s="16"/>
      <c r="C19" s="61"/>
      <c r="D19" s="16"/>
      <c r="F19" s="61"/>
      <c r="G19" s="61"/>
      <c r="H19" s="61"/>
      <c r="I19" s="61"/>
      <c r="J19" s="61"/>
      <c r="K19" s="61"/>
      <c r="L19" s="61"/>
      <c r="M19" s="61"/>
      <c r="N19" s="61"/>
      <c r="O19" s="62"/>
    </row>
  </sheetData>
  <mergeCells count="13">
    <mergeCell ref="B2:N2"/>
    <mergeCell ref="M3:N3"/>
    <mergeCell ref="G4:I4"/>
    <mergeCell ref="J4:L4"/>
    <mergeCell ref="C6:E6"/>
    <mergeCell ref="F4:F5"/>
    <mergeCell ref="M4:M5"/>
    <mergeCell ref="N4:N5"/>
    <mergeCell ref="A7:A18"/>
    <mergeCell ref="B4:B5"/>
    <mergeCell ref="C4:C5"/>
    <mergeCell ref="D4:D5"/>
    <mergeCell ref="E4:E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1"/>
  <sheetViews>
    <sheetView topLeftCell="B3" workbookViewId="0">
      <selection activeCell="C8" sqref="C8"/>
    </sheetView>
  </sheetViews>
  <sheetFormatPr defaultColWidth="10" defaultRowHeight="13.5"/>
  <cols>
    <col min="1" max="1" width="1.5" customWidth="1"/>
    <col min="2" max="2" width="26.625" customWidth="1"/>
    <col min="3" max="3" width="41" customWidth="1"/>
    <col min="4" max="4" width="35.875" customWidth="1"/>
    <col min="5" max="6" width="27.625" customWidth="1"/>
    <col min="7" max="7" width="27.875" customWidth="1"/>
    <col min="8" max="8" width="16.375" customWidth="1"/>
    <col min="9" max="9" width="1.5" customWidth="1"/>
    <col min="10" max="17" width="9.75" customWidth="1"/>
  </cols>
  <sheetData>
    <row r="1" spans="1:9" ht="14.25" customHeight="1">
      <c r="A1" s="3"/>
      <c r="B1" s="2" t="s">
        <v>353</v>
      </c>
      <c r="C1" s="2"/>
      <c r="D1" s="2"/>
      <c r="E1" s="3"/>
      <c r="F1" s="81"/>
      <c r="G1" s="3"/>
      <c r="H1" s="3"/>
      <c r="I1" s="26"/>
    </row>
    <row r="2" spans="1:9" ht="19.899999999999999" customHeight="1">
      <c r="A2" s="4"/>
      <c r="B2" s="154" t="s">
        <v>354</v>
      </c>
      <c r="C2" s="154"/>
      <c r="D2" s="154"/>
      <c r="E2" s="154"/>
      <c r="F2" s="154"/>
      <c r="G2" s="154"/>
      <c r="H2" s="154"/>
      <c r="I2" s="26" t="s">
        <v>33</v>
      </c>
    </row>
    <row r="3" spans="1:9" ht="17.100000000000001" customHeight="1">
      <c r="A3" s="6"/>
      <c r="B3" s="158"/>
      <c r="C3" s="158"/>
      <c r="D3" s="158"/>
      <c r="E3" s="6"/>
      <c r="F3" s="81"/>
      <c r="G3" s="6"/>
      <c r="H3" s="22" t="s">
        <v>5</v>
      </c>
      <c r="I3" s="26"/>
    </row>
    <row r="4" spans="1:9" ht="21.4" customHeight="1">
      <c r="A4" s="1"/>
      <c r="B4" s="82" t="s">
        <v>355</v>
      </c>
      <c r="C4" s="82" t="s">
        <v>335</v>
      </c>
      <c r="D4" s="82" t="s">
        <v>356</v>
      </c>
      <c r="E4" s="82" t="s">
        <v>357</v>
      </c>
      <c r="F4" s="82" t="s">
        <v>177</v>
      </c>
      <c r="G4" s="82" t="s">
        <v>358</v>
      </c>
      <c r="H4" s="82" t="s">
        <v>9</v>
      </c>
      <c r="I4" s="26"/>
    </row>
    <row r="5" spans="1:9" ht="19.899999999999999" customHeight="1">
      <c r="A5" s="83"/>
      <c r="B5" s="51" t="s">
        <v>266</v>
      </c>
      <c r="C5" s="84"/>
      <c r="D5" s="70"/>
      <c r="E5" s="70"/>
      <c r="F5" s="70"/>
      <c r="G5" s="70"/>
      <c r="H5" s="53">
        <f>H6</f>
        <v>63331.27</v>
      </c>
      <c r="I5" s="86"/>
    </row>
    <row r="6" spans="1:9" ht="19.899999999999999" customHeight="1">
      <c r="A6" s="1"/>
      <c r="B6" s="56" t="s">
        <v>59</v>
      </c>
      <c r="C6" s="68"/>
      <c r="D6" s="68"/>
      <c r="E6" s="68"/>
      <c r="F6" s="68"/>
      <c r="G6" s="68"/>
      <c r="H6" s="21">
        <f>SUM(H7:H30)</f>
        <v>63331.27</v>
      </c>
      <c r="I6" s="26"/>
    </row>
    <row r="7" spans="1:9" ht="19.899999999999999" customHeight="1">
      <c r="A7" s="151"/>
      <c r="B7" s="58" t="s">
        <v>359</v>
      </c>
      <c r="C7" s="56" t="s">
        <v>340</v>
      </c>
      <c r="D7" s="56" t="s">
        <v>61</v>
      </c>
      <c r="E7" s="56" t="s">
        <v>277</v>
      </c>
      <c r="F7" s="56" t="s">
        <v>305</v>
      </c>
      <c r="G7" s="56" t="s">
        <v>300</v>
      </c>
      <c r="H7" s="21">
        <v>8</v>
      </c>
      <c r="I7" s="26"/>
    </row>
    <row r="8" spans="1:9" ht="19.899999999999999" customHeight="1">
      <c r="A8" s="151"/>
      <c r="B8" s="58" t="s">
        <v>359</v>
      </c>
      <c r="C8" s="56" t="s">
        <v>360</v>
      </c>
      <c r="D8" s="56" t="s">
        <v>61</v>
      </c>
      <c r="E8" s="56" t="s">
        <v>277</v>
      </c>
      <c r="F8" s="56" t="s">
        <v>306</v>
      </c>
      <c r="G8" s="56" t="s">
        <v>307</v>
      </c>
      <c r="H8" s="21">
        <v>0.8</v>
      </c>
      <c r="I8" s="26"/>
    </row>
    <row r="9" spans="1:9" ht="19.899999999999999" customHeight="1">
      <c r="A9" s="151"/>
      <c r="B9" s="58" t="s">
        <v>359</v>
      </c>
      <c r="C9" s="56" t="s">
        <v>340</v>
      </c>
      <c r="D9" s="56" t="s">
        <v>61</v>
      </c>
      <c r="E9" s="56" t="s">
        <v>277</v>
      </c>
      <c r="F9" s="56" t="s">
        <v>314</v>
      </c>
      <c r="G9" s="56" t="s">
        <v>315</v>
      </c>
      <c r="H9" s="21">
        <v>6.5</v>
      </c>
      <c r="I9" s="26"/>
    </row>
    <row r="10" spans="1:9" ht="19.899999999999999" customHeight="1">
      <c r="A10" s="151"/>
      <c r="B10" s="58" t="s">
        <v>359</v>
      </c>
      <c r="C10" s="56" t="s">
        <v>340</v>
      </c>
      <c r="D10" s="56" t="s">
        <v>61</v>
      </c>
      <c r="E10" s="56" t="s">
        <v>277</v>
      </c>
      <c r="F10" s="56" t="s">
        <v>319</v>
      </c>
      <c r="G10" s="56" t="s">
        <v>300</v>
      </c>
      <c r="H10" s="21">
        <v>2.2000000000000002</v>
      </c>
      <c r="I10" s="26"/>
    </row>
    <row r="11" spans="1:9" ht="19.899999999999999" customHeight="1">
      <c r="A11" s="151"/>
      <c r="B11" s="58" t="s">
        <v>359</v>
      </c>
      <c r="C11" s="56" t="s">
        <v>340</v>
      </c>
      <c r="D11" s="56" t="s">
        <v>61</v>
      </c>
      <c r="E11" s="56" t="s">
        <v>277</v>
      </c>
      <c r="F11" s="56" t="s">
        <v>320</v>
      </c>
      <c r="G11" s="56" t="s">
        <v>321</v>
      </c>
      <c r="H11" s="21">
        <v>7.5</v>
      </c>
      <c r="I11" s="26"/>
    </row>
    <row r="12" spans="1:9" ht="19.899999999999999" customHeight="1">
      <c r="A12" s="151"/>
      <c r="B12" s="58" t="s">
        <v>361</v>
      </c>
      <c r="C12" s="56" t="s">
        <v>341</v>
      </c>
      <c r="D12" s="56" t="s">
        <v>61</v>
      </c>
      <c r="E12" s="56" t="s">
        <v>278</v>
      </c>
      <c r="F12" s="56" t="s">
        <v>302</v>
      </c>
      <c r="G12" s="56" t="s">
        <v>301</v>
      </c>
      <c r="H12" s="21">
        <v>2.6</v>
      </c>
      <c r="I12" s="26"/>
    </row>
    <row r="13" spans="1:9" ht="19.899999999999999" customHeight="1">
      <c r="A13" s="151"/>
      <c r="B13" s="58" t="s">
        <v>361</v>
      </c>
      <c r="C13" s="56" t="s">
        <v>341</v>
      </c>
      <c r="D13" s="56" t="s">
        <v>61</v>
      </c>
      <c r="E13" s="56" t="s">
        <v>278</v>
      </c>
      <c r="F13" s="56" t="s">
        <v>306</v>
      </c>
      <c r="G13" s="56" t="s">
        <v>301</v>
      </c>
      <c r="H13" s="21">
        <v>1</v>
      </c>
      <c r="I13" s="26"/>
    </row>
    <row r="14" spans="1:9" ht="19.899999999999999" customHeight="1">
      <c r="A14" s="151"/>
      <c r="B14" s="58" t="s">
        <v>361</v>
      </c>
      <c r="C14" s="56" t="s">
        <v>341</v>
      </c>
      <c r="D14" s="56" t="s">
        <v>61</v>
      </c>
      <c r="E14" s="56" t="s">
        <v>278</v>
      </c>
      <c r="F14" s="56" t="s">
        <v>310</v>
      </c>
      <c r="G14" s="56" t="s">
        <v>301</v>
      </c>
      <c r="H14" s="21">
        <v>2</v>
      </c>
      <c r="I14" s="26"/>
    </row>
    <row r="15" spans="1:9" ht="19.899999999999999" customHeight="1">
      <c r="A15" s="151"/>
      <c r="B15" s="58" t="s">
        <v>361</v>
      </c>
      <c r="C15" s="56" t="s">
        <v>341</v>
      </c>
      <c r="D15" s="56" t="s">
        <v>61</v>
      </c>
      <c r="E15" s="56" t="s">
        <v>278</v>
      </c>
      <c r="F15" s="56" t="s">
        <v>320</v>
      </c>
      <c r="G15" s="56" t="s">
        <v>301</v>
      </c>
      <c r="H15" s="21">
        <v>2.4</v>
      </c>
      <c r="I15" s="26"/>
    </row>
    <row r="16" spans="1:9" ht="19.899999999999999" customHeight="1">
      <c r="A16" s="151"/>
      <c r="B16" s="58" t="s">
        <v>362</v>
      </c>
      <c r="C16" s="56" t="s">
        <v>342</v>
      </c>
      <c r="D16" s="56" t="s">
        <v>61</v>
      </c>
      <c r="E16" s="56" t="s">
        <v>277</v>
      </c>
      <c r="F16" s="56" t="s">
        <v>305</v>
      </c>
      <c r="G16" s="56" t="s">
        <v>300</v>
      </c>
      <c r="H16" s="21">
        <v>2</v>
      </c>
      <c r="I16" s="26"/>
    </row>
    <row r="17" spans="1:9" ht="19.899999999999999" customHeight="1">
      <c r="A17" s="151"/>
      <c r="B17" s="58" t="s">
        <v>362</v>
      </c>
      <c r="C17" s="56" t="s">
        <v>342</v>
      </c>
      <c r="D17" s="56" t="s">
        <v>61</v>
      </c>
      <c r="E17" s="56" t="s">
        <v>277</v>
      </c>
      <c r="F17" s="56" t="s">
        <v>314</v>
      </c>
      <c r="G17" s="56" t="s">
        <v>315</v>
      </c>
      <c r="H17" s="21">
        <v>1.5</v>
      </c>
      <c r="I17" s="26"/>
    </row>
    <row r="18" spans="1:9" ht="19.899999999999999" customHeight="1">
      <c r="A18" s="151"/>
      <c r="B18" s="58" t="s">
        <v>362</v>
      </c>
      <c r="C18" s="56" t="s">
        <v>342</v>
      </c>
      <c r="D18" s="56" t="s">
        <v>61</v>
      </c>
      <c r="E18" s="56" t="s">
        <v>277</v>
      </c>
      <c r="F18" s="56" t="s">
        <v>320</v>
      </c>
      <c r="G18" s="56" t="s">
        <v>321</v>
      </c>
      <c r="H18" s="21">
        <v>1.5</v>
      </c>
      <c r="I18" s="26"/>
    </row>
    <row r="19" spans="1:9" ht="19.899999999999999" customHeight="1">
      <c r="A19" s="151"/>
      <c r="B19" s="58" t="s">
        <v>363</v>
      </c>
      <c r="C19" s="56" t="s">
        <v>343</v>
      </c>
      <c r="D19" s="56" t="s">
        <v>61</v>
      </c>
      <c r="E19" s="56" t="s">
        <v>278</v>
      </c>
      <c r="F19" s="56" t="s">
        <v>302</v>
      </c>
      <c r="G19" s="56" t="s">
        <v>301</v>
      </c>
      <c r="H19" s="21">
        <v>0.4</v>
      </c>
      <c r="I19" s="26"/>
    </row>
    <row r="20" spans="1:9" ht="19.899999999999999" customHeight="1">
      <c r="A20" s="151"/>
      <c r="B20" s="58" t="s">
        <v>363</v>
      </c>
      <c r="C20" s="56" t="s">
        <v>343</v>
      </c>
      <c r="D20" s="56" t="s">
        <v>61</v>
      </c>
      <c r="E20" s="56" t="s">
        <v>278</v>
      </c>
      <c r="F20" s="56" t="s">
        <v>305</v>
      </c>
      <c r="G20" s="56" t="s">
        <v>301</v>
      </c>
      <c r="H20" s="21">
        <v>2</v>
      </c>
      <c r="I20" s="26"/>
    </row>
    <row r="21" spans="1:9" ht="19.899999999999999" customHeight="1">
      <c r="A21" s="151"/>
      <c r="B21" s="58" t="s">
        <v>363</v>
      </c>
      <c r="C21" s="56" t="s">
        <v>343</v>
      </c>
      <c r="D21" s="56" t="s">
        <v>61</v>
      </c>
      <c r="E21" s="56" t="s">
        <v>278</v>
      </c>
      <c r="F21" s="56" t="s">
        <v>306</v>
      </c>
      <c r="G21" s="56" t="s">
        <v>301</v>
      </c>
      <c r="H21" s="21">
        <v>0.75</v>
      </c>
      <c r="I21" s="26"/>
    </row>
    <row r="22" spans="1:9" ht="19.899999999999999" customHeight="1">
      <c r="A22" s="151"/>
      <c r="B22" s="58" t="s">
        <v>363</v>
      </c>
      <c r="C22" s="56" t="s">
        <v>343</v>
      </c>
      <c r="D22" s="56" t="s">
        <v>61</v>
      </c>
      <c r="E22" s="56" t="s">
        <v>278</v>
      </c>
      <c r="F22" s="56" t="s">
        <v>320</v>
      </c>
      <c r="G22" s="56" t="s">
        <v>301</v>
      </c>
      <c r="H22" s="21">
        <v>1.35</v>
      </c>
      <c r="I22" s="26"/>
    </row>
    <row r="23" spans="1:9" ht="19.899999999999999" customHeight="1">
      <c r="A23" s="151"/>
      <c r="B23" s="58" t="s">
        <v>364</v>
      </c>
      <c r="C23" s="56" t="s">
        <v>346</v>
      </c>
      <c r="D23" s="56" t="s">
        <v>61</v>
      </c>
      <c r="E23" s="56" t="s">
        <v>275</v>
      </c>
      <c r="F23" s="56" t="s">
        <v>326</v>
      </c>
      <c r="G23" s="56" t="s">
        <v>327</v>
      </c>
      <c r="H23" s="21">
        <v>6000</v>
      </c>
      <c r="I23" s="26"/>
    </row>
    <row r="24" spans="1:9" ht="19.899999999999999" customHeight="1">
      <c r="A24" s="151"/>
      <c r="B24" s="58" t="s">
        <v>364</v>
      </c>
      <c r="C24" s="56" t="s">
        <v>347</v>
      </c>
      <c r="D24" s="56" t="s">
        <v>61</v>
      </c>
      <c r="E24" s="56" t="s">
        <v>274</v>
      </c>
      <c r="F24" s="56" t="s">
        <v>324</v>
      </c>
      <c r="G24" s="56" t="s">
        <v>325</v>
      </c>
      <c r="H24" s="21">
        <v>14500</v>
      </c>
      <c r="I24" s="26"/>
    </row>
    <row r="25" spans="1:9" ht="19.899999999999999" customHeight="1">
      <c r="A25" s="151"/>
      <c r="B25" s="58" t="s">
        <v>60</v>
      </c>
      <c r="C25" s="56" t="s">
        <v>348</v>
      </c>
      <c r="D25" s="56" t="s">
        <v>61</v>
      </c>
      <c r="E25" s="56" t="s">
        <v>274</v>
      </c>
      <c r="F25" s="56" t="s">
        <v>324</v>
      </c>
      <c r="G25" s="56" t="s">
        <v>325</v>
      </c>
      <c r="H25" s="21">
        <v>32676</v>
      </c>
      <c r="I25" s="26"/>
    </row>
    <row r="26" spans="1:9" ht="19.899999999999999" customHeight="1">
      <c r="A26" s="151"/>
      <c r="B26" s="58" t="s">
        <v>60</v>
      </c>
      <c r="C26" s="56" t="s">
        <v>349</v>
      </c>
      <c r="D26" s="56" t="s">
        <v>61</v>
      </c>
      <c r="E26" s="56" t="s">
        <v>274</v>
      </c>
      <c r="F26" s="56" t="s">
        <v>324</v>
      </c>
      <c r="G26" s="56" t="s">
        <v>325</v>
      </c>
      <c r="H26" s="21">
        <v>6000</v>
      </c>
      <c r="I26" s="26"/>
    </row>
    <row r="27" spans="1:9" ht="19.899999999999999" customHeight="1">
      <c r="A27" s="151"/>
      <c r="B27" s="58" t="s">
        <v>60</v>
      </c>
      <c r="C27" s="56" t="s">
        <v>350</v>
      </c>
      <c r="D27" s="56" t="s">
        <v>61</v>
      </c>
      <c r="E27" s="56" t="s">
        <v>274</v>
      </c>
      <c r="F27" s="56" t="s">
        <v>324</v>
      </c>
      <c r="G27" s="56" t="s">
        <v>325</v>
      </c>
      <c r="H27" s="21">
        <v>4000</v>
      </c>
      <c r="I27" s="26"/>
    </row>
    <row r="28" spans="1:9" ht="19.899999999999999" customHeight="1">
      <c r="A28" s="151"/>
      <c r="B28" s="58" t="s">
        <v>362</v>
      </c>
      <c r="C28" s="56" t="s">
        <v>351</v>
      </c>
      <c r="D28" s="56" t="s">
        <v>61</v>
      </c>
      <c r="E28" s="56" t="s">
        <v>269</v>
      </c>
      <c r="F28" s="56" t="s">
        <v>328</v>
      </c>
      <c r="G28" s="56" t="s">
        <v>329</v>
      </c>
      <c r="H28" s="21">
        <v>12.77</v>
      </c>
      <c r="I28" s="26"/>
    </row>
    <row r="29" spans="1:9" ht="19.899999999999999" customHeight="1">
      <c r="A29" s="151"/>
      <c r="B29" s="58" t="s">
        <v>365</v>
      </c>
      <c r="C29" s="56" t="s">
        <v>352</v>
      </c>
      <c r="D29" s="56" t="s">
        <v>61</v>
      </c>
      <c r="E29" s="56" t="s">
        <v>277</v>
      </c>
      <c r="F29" s="56" t="s">
        <v>316</v>
      </c>
      <c r="G29" s="56" t="s">
        <v>315</v>
      </c>
      <c r="H29" s="21">
        <v>70</v>
      </c>
      <c r="I29" s="26"/>
    </row>
    <row r="30" spans="1:9" ht="19.899999999999999" customHeight="1">
      <c r="A30" s="151"/>
      <c r="B30" s="58" t="s">
        <v>365</v>
      </c>
      <c r="C30" s="56" t="s">
        <v>352</v>
      </c>
      <c r="D30" s="56" t="s">
        <v>61</v>
      </c>
      <c r="E30" s="56" t="s">
        <v>277</v>
      </c>
      <c r="F30" s="56" t="s">
        <v>320</v>
      </c>
      <c r="G30" s="56" t="s">
        <v>321</v>
      </c>
      <c r="H30" s="21">
        <v>30</v>
      </c>
      <c r="I30" s="26"/>
    </row>
    <row r="31" spans="1:9" ht="8.4499999999999993" customHeight="1">
      <c r="A31" s="85"/>
      <c r="B31" s="85"/>
      <c r="C31" s="85"/>
      <c r="D31" s="85"/>
      <c r="E31" s="85"/>
      <c r="F31" s="85"/>
      <c r="G31" s="85"/>
      <c r="H31" s="85"/>
      <c r="I31" s="87"/>
    </row>
  </sheetData>
  <mergeCells count="3">
    <mergeCell ref="B2:H2"/>
    <mergeCell ref="B3:D3"/>
    <mergeCell ref="A7:A30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11"/>
  <sheetViews>
    <sheetView tabSelected="1" topLeftCell="B19" workbookViewId="0">
      <selection activeCell="H19" sqref="H19"/>
    </sheetView>
  </sheetViews>
  <sheetFormatPr defaultColWidth="10" defaultRowHeight="13.5"/>
  <cols>
    <col min="1" max="1" width="1.5" customWidth="1"/>
    <col min="2" max="2" width="43.625" customWidth="1"/>
    <col min="3" max="3" width="35.875" customWidth="1"/>
    <col min="4" max="4" width="16.375" customWidth="1"/>
    <col min="5" max="5" width="26.75" customWidth="1"/>
    <col min="6" max="9" width="15.375" customWidth="1"/>
    <col min="10" max="10" width="12.75" customWidth="1"/>
    <col min="11" max="11" width="11.75" customWidth="1"/>
    <col min="12" max="12" width="9.25" customWidth="1"/>
    <col min="13" max="13" width="1.5" customWidth="1"/>
    <col min="14" max="14" width="9.75" customWidth="1"/>
  </cols>
  <sheetData>
    <row r="1" spans="1:13" ht="14.25" customHeight="1">
      <c r="A1" s="73"/>
      <c r="B1" s="74" t="s">
        <v>366</v>
      </c>
      <c r="C1" s="74"/>
      <c r="D1" s="74"/>
      <c r="E1" s="74"/>
      <c r="F1" s="75"/>
      <c r="G1" s="75"/>
      <c r="H1" s="75"/>
      <c r="I1" s="75"/>
      <c r="J1" s="75"/>
      <c r="K1" s="75"/>
      <c r="L1" s="75"/>
      <c r="M1" s="78"/>
    </row>
    <row r="2" spans="1:13" ht="19.899999999999999" customHeight="1">
      <c r="A2" s="76"/>
      <c r="B2" s="154" t="s">
        <v>367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48" t="s">
        <v>33</v>
      </c>
    </row>
    <row r="3" spans="1:13" ht="17.100000000000001" customHeight="1">
      <c r="A3" s="77"/>
      <c r="B3" s="169"/>
      <c r="C3" s="169"/>
      <c r="D3" s="169"/>
      <c r="E3" s="169"/>
      <c r="F3" s="46"/>
      <c r="G3" s="46"/>
      <c r="H3" s="46"/>
      <c r="I3" s="46"/>
      <c r="J3" s="46"/>
      <c r="K3" s="174" t="s">
        <v>5</v>
      </c>
      <c r="L3" s="174"/>
      <c r="M3" s="79"/>
    </row>
    <row r="4" spans="1:13" ht="21.4" customHeight="1">
      <c r="A4" s="48"/>
      <c r="B4" s="49" t="s">
        <v>335</v>
      </c>
      <c r="C4" s="49" t="s">
        <v>242</v>
      </c>
      <c r="D4" s="49" t="s">
        <v>9</v>
      </c>
      <c r="E4" s="49" t="s">
        <v>368</v>
      </c>
      <c r="F4" s="49" t="s">
        <v>369</v>
      </c>
      <c r="G4" s="49" t="s">
        <v>370</v>
      </c>
      <c r="H4" s="49" t="s">
        <v>371</v>
      </c>
      <c r="I4" s="49" t="s">
        <v>372</v>
      </c>
      <c r="J4" s="49" t="s">
        <v>373</v>
      </c>
      <c r="K4" s="49" t="s">
        <v>374</v>
      </c>
      <c r="L4" s="49" t="s">
        <v>375</v>
      </c>
      <c r="M4" s="44"/>
    </row>
    <row r="5" spans="1:13" ht="19.899999999999999" customHeight="1">
      <c r="A5" s="168"/>
      <c r="B5" s="177" t="s">
        <v>376</v>
      </c>
      <c r="C5" s="177" t="s">
        <v>61</v>
      </c>
      <c r="D5" s="176">
        <v>59.12</v>
      </c>
      <c r="E5" s="56" t="s">
        <v>377</v>
      </c>
      <c r="F5" s="56" t="s">
        <v>378</v>
      </c>
      <c r="G5" s="56" t="s">
        <v>379</v>
      </c>
      <c r="H5" s="56" t="s">
        <v>380</v>
      </c>
      <c r="I5" s="56" t="s">
        <v>381</v>
      </c>
      <c r="J5" s="68" t="s">
        <v>382</v>
      </c>
      <c r="K5" s="68" t="s">
        <v>383</v>
      </c>
      <c r="L5" s="68" t="s">
        <v>384</v>
      </c>
      <c r="M5" s="44"/>
    </row>
    <row r="6" spans="1:13" ht="19.899999999999999" customHeight="1">
      <c r="A6" s="168"/>
      <c r="B6" s="178"/>
      <c r="C6" s="178"/>
      <c r="D6" s="176"/>
      <c r="E6" s="56" t="s">
        <v>377</v>
      </c>
      <c r="F6" s="56" t="s">
        <v>385</v>
      </c>
      <c r="G6" s="56" t="s">
        <v>386</v>
      </c>
      <c r="H6" s="56" t="s">
        <v>387</v>
      </c>
      <c r="I6" s="56" t="s">
        <v>381</v>
      </c>
      <c r="J6" s="68" t="s">
        <v>382</v>
      </c>
      <c r="K6" s="68" t="s">
        <v>383</v>
      </c>
      <c r="L6" s="68" t="s">
        <v>388</v>
      </c>
      <c r="M6" s="44"/>
    </row>
    <row r="7" spans="1:13" ht="19.899999999999999" customHeight="1">
      <c r="A7" s="168"/>
      <c r="B7" s="177" t="s">
        <v>389</v>
      </c>
      <c r="C7" s="177" t="s">
        <v>61</v>
      </c>
      <c r="D7" s="176">
        <v>12.42</v>
      </c>
      <c r="E7" s="56" t="s">
        <v>377</v>
      </c>
      <c r="F7" s="56" t="s">
        <v>378</v>
      </c>
      <c r="G7" s="56" t="s">
        <v>379</v>
      </c>
      <c r="H7" s="56" t="s">
        <v>380</v>
      </c>
      <c r="I7" s="56" t="s">
        <v>381</v>
      </c>
      <c r="J7" s="68" t="s">
        <v>382</v>
      </c>
      <c r="K7" s="68" t="s">
        <v>383</v>
      </c>
      <c r="L7" s="68" t="s">
        <v>384</v>
      </c>
      <c r="M7" s="44"/>
    </row>
    <row r="8" spans="1:13" ht="19.899999999999999" customHeight="1">
      <c r="A8" s="168"/>
      <c r="B8" s="178"/>
      <c r="C8" s="178"/>
      <c r="D8" s="176"/>
      <c r="E8" s="56" t="s">
        <v>377</v>
      </c>
      <c r="F8" s="56" t="s">
        <v>385</v>
      </c>
      <c r="G8" s="56" t="s">
        <v>386</v>
      </c>
      <c r="H8" s="56" t="s">
        <v>387</v>
      </c>
      <c r="I8" s="56" t="s">
        <v>381</v>
      </c>
      <c r="J8" s="68" t="s">
        <v>382</v>
      </c>
      <c r="K8" s="68" t="s">
        <v>383</v>
      </c>
      <c r="L8" s="68" t="s">
        <v>388</v>
      </c>
      <c r="M8" s="44"/>
    </row>
    <row r="9" spans="1:13" ht="19.899999999999999" customHeight="1">
      <c r="A9" s="168"/>
      <c r="B9" s="177" t="s">
        <v>390</v>
      </c>
      <c r="C9" s="177" t="s">
        <v>61</v>
      </c>
      <c r="D9" s="176">
        <v>27.68</v>
      </c>
      <c r="E9" s="56" t="s">
        <v>377</v>
      </c>
      <c r="F9" s="56" t="s">
        <v>385</v>
      </c>
      <c r="G9" s="56" t="s">
        <v>386</v>
      </c>
      <c r="H9" s="56" t="s">
        <v>387</v>
      </c>
      <c r="I9" s="56" t="s">
        <v>381</v>
      </c>
      <c r="J9" s="68" t="s">
        <v>382</v>
      </c>
      <c r="K9" s="68" t="s">
        <v>383</v>
      </c>
      <c r="L9" s="68" t="s">
        <v>388</v>
      </c>
      <c r="M9" s="44"/>
    </row>
    <row r="10" spans="1:13" ht="19.899999999999999" customHeight="1">
      <c r="A10" s="168"/>
      <c r="B10" s="178"/>
      <c r="C10" s="178"/>
      <c r="D10" s="176"/>
      <c r="E10" s="56" t="s">
        <v>377</v>
      </c>
      <c r="F10" s="56" t="s">
        <v>378</v>
      </c>
      <c r="G10" s="56" t="s">
        <v>379</v>
      </c>
      <c r="H10" s="56" t="s">
        <v>380</v>
      </c>
      <c r="I10" s="56" t="s">
        <v>381</v>
      </c>
      <c r="J10" s="68" t="s">
        <v>382</v>
      </c>
      <c r="K10" s="68" t="s">
        <v>383</v>
      </c>
      <c r="L10" s="68" t="s">
        <v>384</v>
      </c>
      <c r="M10" s="44"/>
    </row>
    <row r="11" spans="1:13" ht="19.899999999999999" customHeight="1">
      <c r="A11" s="168"/>
      <c r="B11" s="177" t="s">
        <v>391</v>
      </c>
      <c r="C11" s="177" t="s">
        <v>61</v>
      </c>
      <c r="D11" s="176">
        <v>5.63</v>
      </c>
      <c r="E11" s="56" t="s">
        <v>377</v>
      </c>
      <c r="F11" s="56" t="s">
        <v>378</v>
      </c>
      <c r="G11" s="56" t="s">
        <v>379</v>
      </c>
      <c r="H11" s="56" t="s">
        <v>380</v>
      </c>
      <c r="I11" s="56" t="s">
        <v>381</v>
      </c>
      <c r="J11" s="68" t="s">
        <v>382</v>
      </c>
      <c r="K11" s="68" t="s">
        <v>383</v>
      </c>
      <c r="L11" s="68" t="s">
        <v>384</v>
      </c>
      <c r="M11" s="44"/>
    </row>
    <row r="12" spans="1:13" ht="19.899999999999999" customHeight="1">
      <c r="A12" s="168"/>
      <c r="B12" s="178"/>
      <c r="C12" s="178"/>
      <c r="D12" s="176"/>
      <c r="E12" s="56" t="s">
        <v>377</v>
      </c>
      <c r="F12" s="56" t="s">
        <v>385</v>
      </c>
      <c r="G12" s="56" t="s">
        <v>386</v>
      </c>
      <c r="H12" s="56" t="s">
        <v>387</v>
      </c>
      <c r="I12" s="56" t="s">
        <v>381</v>
      </c>
      <c r="J12" s="68" t="s">
        <v>382</v>
      </c>
      <c r="K12" s="68" t="s">
        <v>383</v>
      </c>
      <c r="L12" s="68" t="s">
        <v>388</v>
      </c>
      <c r="M12" s="44"/>
    </row>
    <row r="13" spans="1:13" ht="19.899999999999999" customHeight="1">
      <c r="A13" s="168"/>
      <c r="B13" s="177" t="s">
        <v>392</v>
      </c>
      <c r="C13" s="177" t="s">
        <v>61</v>
      </c>
      <c r="D13" s="176">
        <v>13.47</v>
      </c>
      <c r="E13" s="56" t="s">
        <v>377</v>
      </c>
      <c r="F13" s="56" t="s">
        <v>378</v>
      </c>
      <c r="G13" s="56" t="s">
        <v>379</v>
      </c>
      <c r="H13" s="56" t="s">
        <v>380</v>
      </c>
      <c r="I13" s="56" t="s">
        <v>381</v>
      </c>
      <c r="J13" s="68" t="s">
        <v>382</v>
      </c>
      <c r="K13" s="68" t="s">
        <v>383</v>
      </c>
      <c r="L13" s="68" t="s">
        <v>384</v>
      </c>
      <c r="M13" s="44"/>
    </row>
    <row r="14" spans="1:13" ht="19.899999999999999" customHeight="1">
      <c r="A14" s="168"/>
      <c r="B14" s="178"/>
      <c r="C14" s="178"/>
      <c r="D14" s="176"/>
      <c r="E14" s="56" t="s">
        <v>377</v>
      </c>
      <c r="F14" s="56" t="s">
        <v>385</v>
      </c>
      <c r="G14" s="56" t="s">
        <v>386</v>
      </c>
      <c r="H14" s="56" t="s">
        <v>387</v>
      </c>
      <c r="I14" s="56" t="s">
        <v>381</v>
      </c>
      <c r="J14" s="68" t="s">
        <v>382</v>
      </c>
      <c r="K14" s="68" t="s">
        <v>383</v>
      </c>
      <c r="L14" s="68" t="s">
        <v>388</v>
      </c>
      <c r="M14" s="44"/>
    </row>
    <row r="15" spans="1:13" ht="19.899999999999999" customHeight="1">
      <c r="A15" s="168"/>
      <c r="B15" s="177" t="s">
        <v>393</v>
      </c>
      <c r="C15" s="177" t="s">
        <v>61</v>
      </c>
      <c r="D15" s="176">
        <v>2.79</v>
      </c>
      <c r="E15" s="56" t="s">
        <v>377</v>
      </c>
      <c r="F15" s="56" t="s">
        <v>378</v>
      </c>
      <c r="G15" s="56" t="s">
        <v>379</v>
      </c>
      <c r="H15" s="56" t="s">
        <v>380</v>
      </c>
      <c r="I15" s="56" t="s">
        <v>381</v>
      </c>
      <c r="J15" s="68" t="s">
        <v>382</v>
      </c>
      <c r="K15" s="68" t="s">
        <v>383</v>
      </c>
      <c r="L15" s="68" t="s">
        <v>384</v>
      </c>
      <c r="M15" s="44"/>
    </row>
    <row r="16" spans="1:13" ht="19.899999999999999" customHeight="1">
      <c r="A16" s="168"/>
      <c r="B16" s="178"/>
      <c r="C16" s="178"/>
      <c r="D16" s="176"/>
      <c r="E16" s="56" t="s">
        <v>377</v>
      </c>
      <c r="F16" s="56" t="s">
        <v>385</v>
      </c>
      <c r="G16" s="56" t="s">
        <v>386</v>
      </c>
      <c r="H16" s="56" t="s">
        <v>387</v>
      </c>
      <c r="I16" s="56" t="s">
        <v>381</v>
      </c>
      <c r="J16" s="68" t="s">
        <v>382</v>
      </c>
      <c r="K16" s="68" t="s">
        <v>383</v>
      </c>
      <c r="L16" s="68" t="s">
        <v>388</v>
      </c>
      <c r="M16" s="44"/>
    </row>
    <row r="17" spans="1:13" ht="19.899999999999999" customHeight="1">
      <c r="A17" s="168"/>
      <c r="B17" s="177" t="s">
        <v>394</v>
      </c>
      <c r="C17" s="177" t="s">
        <v>61</v>
      </c>
      <c r="D17" s="176">
        <v>0.02</v>
      </c>
      <c r="E17" s="56" t="s">
        <v>377</v>
      </c>
      <c r="F17" s="56" t="s">
        <v>385</v>
      </c>
      <c r="G17" s="56" t="s">
        <v>386</v>
      </c>
      <c r="H17" s="56" t="s">
        <v>387</v>
      </c>
      <c r="I17" s="56" t="s">
        <v>381</v>
      </c>
      <c r="J17" s="68" t="s">
        <v>382</v>
      </c>
      <c r="K17" s="68" t="s">
        <v>383</v>
      </c>
      <c r="L17" s="68" t="s">
        <v>388</v>
      </c>
      <c r="M17" s="44"/>
    </row>
    <row r="18" spans="1:13" ht="19.899999999999999" customHeight="1">
      <c r="A18" s="168"/>
      <c r="B18" s="178"/>
      <c r="C18" s="178"/>
      <c r="D18" s="176"/>
      <c r="E18" s="56" t="s">
        <v>377</v>
      </c>
      <c r="F18" s="56" t="s">
        <v>378</v>
      </c>
      <c r="G18" s="56" t="s">
        <v>379</v>
      </c>
      <c r="H18" s="56" t="s">
        <v>380</v>
      </c>
      <c r="I18" s="56" t="s">
        <v>381</v>
      </c>
      <c r="J18" s="68" t="s">
        <v>382</v>
      </c>
      <c r="K18" s="68" t="s">
        <v>383</v>
      </c>
      <c r="L18" s="68" t="s">
        <v>384</v>
      </c>
      <c r="M18" s="44"/>
    </row>
    <row r="19" spans="1:13" ht="19.899999999999999" customHeight="1">
      <c r="A19" s="168"/>
      <c r="B19" s="177" t="s">
        <v>395</v>
      </c>
      <c r="C19" s="177" t="s">
        <v>61</v>
      </c>
      <c r="D19" s="176">
        <v>14.4</v>
      </c>
      <c r="E19" s="56" t="s">
        <v>396</v>
      </c>
      <c r="F19" s="56" t="s">
        <v>378</v>
      </c>
      <c r="G19" s="56" t="s">
        <v>397</v>
      </c>
      <c r="H19" s="143" t="s">
        <v>628</v>
      </c>
      <c r="I19" s="56" t="s">
        <v>398</v>
      </c>
      <c r="J19" s="68" t="s">
        <v>382</v>
      </c>
      <c r="K19" s="68" t="s">
        <v>383</v>
      </c>
      <c r="L19" s="68" t="s">
        <v>399</v>
      </c>
      <c r="M19" s="44"/>
    </row>
    <row r="20" spans="1:13" ht="19.899999999999999" customHeight="1">
      <c r="A20" s="168"/>
      <c r="B20" s="178"/>
      <c r="C20" s="178"/>
      <c r="D20" s="176"/>
      <c r="E20" s="56" t="s">
        <v>396</v>
      </c>
      <c r="F20" s="56" t="s">
        <v>385</v>
      </c>
      <c r="G20" s="56" t="s">
        <v>386</v>
      </c>
      <c r="H20" s="56" t="s">
        <v>400</v>
      </c>
      <c r="I20" s="56" t="s">
        <v>398</v>
      </c>
      <c r="J20" s="68" t="s">
        <v>401</v>
      </c>
      <c r="K20" s="68" t="s">
        <v>402</v>
      </c>
      <c r="L20" s="68" t="s">
        <v>399</v>
      </c>
      <c r="M20" s="44"/>
    </row>
    <row r="21" spans="1:13" ht="19.899999999999999" customHeight="1">
      <c r="A21" s="168"/>
      <c r="B21" s="178"/>
      <c r="C21" s="178"/>
      <c r="D21" s="176"/>
      <c r="E21" s="56" t="s">
        <v>396</v>
      </c>
      <c r="F21" s="56" t="s">
        <v>385</v>
      </c>
      <c r="G21" s="56" t="s">
        <v>403</v>
      </c>
      <c r="H21" s="56" t="s">
        <v>404</v>
      </c>
      <c r="I21" s="56" t="s">
        <v>398</v>
      </c>
      <c r="J21" s="68" t="s">
        <v>401</v>
      </c>
      <c r="K21" s="68" t="s">
        <v>383</v>
      </c>
      <c r="L21" s="68" t="s">
        <v>384</v>
      </c>
      <c r="M21" s="44"/>
    </row>
    <row r="22" spans="1:13" ht="19.899999999999999" customHeight="1">
      <c r="A22" s="168"/>
      <c r="B22" s="178"/>
      <c r="C22" s="178"/>
      <c r="D22" s="176"/>
      <c r="E22" s="56" t="s">
        <v>396</v>
      </c>
      <c r="F22" s="56" t="s">
        <v>378</v>
      </c>
      <c r="G22" s="56" t="s">
        <v>379</v>
      </c>
      <c r="H22" s="56" t="s">
        <v>405</v>
      </c>
      <c r="I22" s="56" t="s">
        <v>381</v>
      </c>
      <c r="J22" s="68" t="s">
        <v>382</v>
      </c>
      <c r="K22" s="68" t="s">
        <v>383</v>
      </c>
      <c r="L22" s="68" t="s">
        <v>399</v>
      </c>
      <c r="M22" s="44"/>
    </row>
    <row r="23" spans="1:13" ht="19.899999999999999" customHeight="1">
      <c r="A23" s="168"/>
      <c r="B23" s="177" t="s">
        <v>406</v>
      </c>
      <c r="C23" s="177" t="s">
        <v>61</v>
      </c>
      <c r="D23" s="176">
        <v>3.6</v>
      </c>
      <c r="E23" s="56" t="s">
        <v>396</v>
      </c>
      <c r="F23" s="56" t="s">
        <v>378</v>
      </c>
      <c r="G23" s="56" t="s">
        <v>397</v>
      </c>
      <c r="H23" s="143" t="s">
        <v>628</v>
      </c>
      <c r="I23" s="56" t="s">
        <v>398</v>
      </c>
      <c r="J23" s="68" t="s">
        <v>382</v>
      </c>
      <c r="K23" s="68" t="s">
        <v>383</v>
      </c>
      <c r="L23" s="68" t="s">
        <v>399</v>
      </c>
      <c r="M23" s="44"/>
    </row>
    <row r="24" spans="1:13" ht="19.899999999999999" customHeight="1">
      <c r="A24" s="168"/>
      <c r="B24" s="178"/>
      <c r="C24" s="178"/>
      <c r="D24" s="176"/>
      <c r="E24" s="56" t="s">
        <v>396</v>
      </c>
      <c r="F24" s="56" t="s">
        <v>385</v>
      </c>
      <c r="G24" s="56" t="s">
        <v>403</v>
      </c>
      <c r="H24" s="56" t="s">
        <v>404</v>
      </c>
      <c r="I24" s="56" t="s">
        <v>398</v>
      </c>
      <c r="J24" s="68" t="s">
        <v>401</v>
      </c>
      <c r="K24" s="68" t="s">
        <v>383</v>
      </c>
      <c r="L24" s="68" t="s">
        <v>384</v>
      </c>
      <c r="M24" s="44"/>
    </row>
    <row r="25" spans="1:13" ht="19.899999999999999" customHeight="1">
      <c r="A25" s="168"/>
      <c r="B25" s="178"/>
      <c r="C25" s="178"/>
      <c r="D25" s="176"/>
      <c r="E25" s="56" t="s">
        <v>396</v>
      </c>
      <c r="F25" s="56" t="s">
        <v>385</v>
      </c>
      <c r="G25" s="56" t="s">
        <v>386</v>
      </c>
      <c r="H25" s="56" t="s">
        <v>400</v>
      </c>
      <c r="I25" s="56" t="s">
        <v>398</v>
      </c>
      <c r="J25" s="68" t="s">
        <v>401</v>
      </c>
      <c r="K25" s="68" t="s">
        <v>402</v>
      </c>
      <c r="L25" s="68" t="s">
        <v>399</v>
      </c>
      <c r="M25" s="44"/>
    </row>
    <row r="26" spans="1:13" ht="19.899999999999999" customHeight="1">
      <c r="A26" s="168"/>
      <c r="B26" s="178"/>
      <c r="C26" s="178"/>
      <c r="D26" s="176"/>
      <c r="E26" s="56" t="s">
        <v>396</v>
      </c>
      <c r="F26" s="56" t="s">
        <v>378</v>
      </c>
      <c r="G26" s="56" t="s">
        <v>379</v>
      </c>
      <c r="H26" s="56" t="s">
        <v>405</v>
      </c>
      <c r="I26" s="56" t="s">
        <v>381</v>
      </c>
      <c r="J26" s="68" t="s">
        <v>382</v>
      </c>
      <c r="K26" s="68" t="s">
        <v>383</v>
      </c>
      <c r="L26" s="68" t="s">
        <v>399</v>
      </c>
      <c r="M26" s="44"/>
    </row>
    <row r="27" spans="1:13" ht="19.899999999999999" customHeight="1">
      <c r="A27" s="168"/>
      <c r="B27" s="177" t="s">
        <v>407</v>
      </c>
      <c r="C27" s="177" t="s">
        <v>61</v>
      </c>
      <c r="D27" s="176">
        <v>6.71</v>
      </c>
      <c r="E27" s="56" t="s">
        <v>396</v>
      </c>
      <c r="F27" s="56" t="s">
        <v>385</v>
      </c>
      <c r="G27" s="56" t="s">
        <v>386</v>
      </c>
      <c r="H27" s="56" t="s">
        <v>400</v>
      </c>
      <c r="I27" s="56" t="s">
        <v>398</v>
      </c>
      <c r="J27" s="68" t="s">
        <v>401</v>
      </c>
      <c r="K27" s="68" t="s">
        <v>402</v>
      </c>
      <c r="L27" s="68" t="s">
        <v>399</v>
      </c>
      <c r="M27" s="44"/>
    </row>
    <row r="28" spans="1:13" ht="19.899999999999999" customHeight="1">
      <c r="A28" s="168"/>
      <c r="B28" s="178"/>
      <c r="C28" s="178"/>
      <c r="D28" s="176"/>
      <c r="E28" s="56" t="s">
        <v>396</v>
      </c>
      <c r="F28" s="56" t="s">
        <v>378</v>
      </c>
      <c r="G28" s="56" t="s">
        <v>379</v>
      </c>
      <c r="H28" s="56" t="s">
        <v>405</v>
      </c>
      <c r="I28" s="56" t="s">
        <v>381</v>
      </c>
      <c r="J28" s="68" t="s">
        <v>382</v>
      </c>
      <c r="K28" s="68" t="s">
        <v>383</v>
      </c>
      <c r="L28" s="68" t="s">
        <v>399</v>
      </c>
      <c r="M28" s="44"/>
    </row>
    <row r="29" spans="1:13" ht="19.899999999999999" customHeight="1">
      <c r="A29" s="168"/>
      <c r="B29" s="178"/>
      <c r="C29" s="178"/>
      <c r="D29" s="176"/>
      <c r="E29" s="56" t="s">
        <v>396</v>
      </c>
      <c r="F29" s="56" t="s">
        <v>378</v>
      </c>
      <c r="G29" s="56" t="s">
        <v>397</v>
      </c>
      <c r="H29" s="143" t="s">
        <v>628</v>
      </c>
      <c r="I29" s="56" t="s">
        <v>398</v>
      </c>
      <c r="J29" s="68" t="s">
        <v>382</v>
      </c>
      <c r="K29" s="68" t="s">
        <v>383</v>
      </c>
      <c r="L29" s="68" t="s">
        <v>399</v>
      </c>
      <c r="M29" s="44"/>
    </row>
    <row r="30" spans="1:13" ht="19.899999999999999" customHeight="1">
      <c r="A30" s="168"/>
      <c r="B30" s="178"/>
      <c r="C30" s="178"/>
      <c r="D30" s="176"/>
      <c r="E30" s="56" t="s">
        <v>396</v>
      </c>
      <c r="F30" s="56" t="s">
        <v>385</v>
      </c>
      <c r="G30" s="56" t="s">
        <v>403</v>
      </c>
      <c r="H30" s="56" t="s">
        <v>404</v>
      </c>
      <c r="I30" s="56" t="s">
        <v>398</v>
      </c>
      <c r="J30" s="68" t="s">
        <v>401</v>
      </c>
      <c r="K30" s="68" t="s">
        <v>383</v>
      </c>
      <c r="L30" s="68" t="s">
        <v>384</v>
      </c>
      <c r="M30" s="44"/>
    </row>
    <row r="31" spans="1:13" ht="19.899999999999999" customHeight="1">
      <c r="A31" s="168"/>
      <c r="B31" s="177" t="s">
        <v>408</v>
      </c>
      <c r="C31" s="177" t="s">
        <v>61</v>
      </c>
      <c r="D31" s="176">
        <v>0.8</v>
      </c>
      <c r="E31" s="56" t="s">
        <v>396</v>
      </c>
      <c r="F31" s="56" t="s">
        <v>378</v>
      </c>
      <c r="G31" s="56" t="s">
        <v>379</v>
      </c>
      <c r="H31" s="56" t="s">
        <v>405</v>
      </c>
      <c r="I31" s="56" t="s">
        <v>381</v>
      </c>
      <c r="J31" s="68" t="s">
        <v>382</v>
      </c>
      <c r="K31" s="68" t="s">
        <v>383</v>
      </c>
      <c r="L31" s="68" t="s">
        <v>399</v>
      </c>
      <c r="M31" s="44"/>
    </row>
    <row r="32" spans="1:13" ht="19.899999999999999" customHeight="1">
      <c r="A32" s="168"/>
      <c r="B32" s="178"/>
      <c r="C32" s="178"/>
      <c r="D32" s="176"/>
      <c r="E32" s="56" t="s">
        <v>396</v>
      </c>
      <c r="F32" s="56" t="s">
        <v>385</v>
      </c>
      <c r="G32" s="56" t="s">
        <v>403</v>
      </c>
      <c r="H32" s="56" t="s">
        <v>404</v>
      </c>
      <c r="I32" s="56" t="s">
        <v>398</v>
      </c>
      <c r="J32" s="68" t="s">
        <v>401</v>
      </c>
      <c r="K32" s="68" t="s">
        <v>383</v>
      </c>
      <c r="L32" s="68" t="s">
        <v>384</v>
      </c>
      <c r="M32" s="44"/>
    </row>
    <row r="33" spans="1:13" ht="19.899999999999999" customHeight="1">
      <c r="A33" s="168"/>
      <c r="B33" s="178"/>
      <c r="C33" s="178"/>
      <c r="D33" s="176"/>
      <c r="E33" s="56" t="s">
        <v>396</v>
      </c>
      <c r="F33" s="56" t="s">
        <v>385</v>
      </c>
      <c r="G33" s="56" t="s">
        <v>386</v>
      </c>
      <c r="H33" s="56" t="s">
        <v>400</v>
      </c>
      <c r="I33" s="56" t="s">
        <v>398</v>
      </c>
      <c r="J33" s="68" t="s">
        <v>401</v>
      </c>
      <c r="K33" s="68" t="s">
        <v>402</v>
      </c>
      <c r="L33" s="68" t="s">
        <v>399</v>
      </c>
      <c r="M33" s="44"/>
    </row>
    <row r="34" spans="1:13" ht="19.899999999999999" customHeight="1">
      <c r="A34" s="168"/>
      <c r="B34" s="178"/>
      <c r="C34" s="178"/>
      <c r="D34" s="176"/>
      <c r="E34" s="56" t="s">
        <v>396</v>
      </c>
      <c r="F34" s="56" t="s">
        <v>378</v>
      </c>
      <c r="G34" s="56" t="s">
        <v>397</v>
      </c>
      <c r="H34" s="143" t="s">
        <v>628</v>
      </c>
      <c r="I34" s="56" t="s">
        <v>398</v>
      </c>
      <c r="J34" s="68" t="s">
        <v>382</v>
      </c>
      <c r="K34" s="68" t="s">
        <v>383</v>
      </c>
      <c r="L34" s="68" t="s">
        <v>399</v>
      </c>
      <c r="M34" s="44"/>
    </row>
    <row r="35" spans="1:13" ht="19.899999999999999" customHeight="1">
      <c r="A35" s="168"/>
      <c r="B35" s="177" t="s">
        <v>409</v>
      </c>
      <c r="C35" s="177" t="s">
        <v>61</v>
      </c>
      <c r="D35" s="176">
        <v>0.2</v>
      </c>
      <c r="E35" s="56" t="s">
        <v>396</v>
      </c>
      <c r="F35" s="56" t="s">
        <v>385</v>
      </c>
      <c r="G35" s="56" t="s">
        <v>386</v>
      </c>
      <c r="H35" s="56" t="s">
        <v>400</v>
      </c>
      <c r="I35" s="56" t="s">
        <v>398</v>
      </c>
      <c r="J35" s="68" t="s">
        <v>401</v>
      </c>
      <c r="K35" s="68" t="s">
        <v>402</v>
      </c>
      <c r="L35" s="68" t="s">
        <v>399</v>
      </c>
      <c r="M35" s="44"/>
    </row>
    <row r="36" spans="1:13" ht="19.899999999999999" customHeight="1">
      <c r="A36" s="168"/>
      <c r="B36" s="178"/>
      <c r="C36" s="178"/>
      <c r="D36" s="176"/>
      <c r="E36" s="56" t="s">
        <v>396</v>
      </c>
      <c r="F36" s="56" t="s">
        <v>378</v>
      </c>
      <c r="G36" s="56" t="s">
        <v>379</v>
      </c>
      <c r="H36" s="56" t="s">
        <v>405</v>
      </c>
      <c r="I36" s="56" t="s">
        <v>381</v>
      </c>
      <c r="J36" s="68" t="s">
        <v>382</v>
      </c>
      <c r="K36" s="68" t="s">
        <v>383</v>
      </c>
      <c r="L36" s="68" t="s">
        <v>399</v>
      </c>
      <c r="M36" s="44"/>
    </row>
    <row r="37" spans="1:13" ht="19.899999999999999" customHeight="1">
      <c r="A37" s="168"/>
      <c r="B37" s="178"/>
      <c r="C37" s="178"/>
      <c r="D37" s="176"/>
      <c r="E37" s="56" t="s">
        <v>396</v>
      </c>
      <c r="F37" s="56" t="s">
        <v>378</v>
      </c>
      <c r="G37" s="56" t="s">
        <v>397</v>
      </c>
      <c r="H37" s="143" t="s">
        <v>628</v>
      </c>
      <c r="I37" s="56" t="s">
        <v>398</v>
      </c>
      <c r="J37" s="68" t="s">
        <v>382</v>
      </c>
      <c r="K37" s="68" t="s">
        <v>383</v>
      </c>
      <c r="L37" s="68" t="s">
        <v>399</v>
      </c>
      <c r="M37" s="44"/>
    </row>
    <row r="38" spans="1:13" ht="19.899999999999999" customHeight="1">
      <c r="A38" s="168"/>
      <c r="B38" s="178"/>
      <c r="C38" s="178"/>
      <c r="D38" s="176"/>
      <c r="E38" s="56" t="s">
        <v>396</v>
      </c>
      <c r="F38" s="56" t="s">
        <v>385</v>
      </c>
      <c r="G38" s="56" t="s">
        <v>403</v>
      </c>
      <c r="H38" s="56" t="s">
        <v>404</v>
      </c>
      <c r="I38" s="56" t="s">
        <v>398</v>
      </c>
      <c r="J38" s="68" t="s">
        <v>401</v>
      </c>
      <c r="K38" s="68" t="s">
        <v>383</v>
      </c>
      <c r="L38" s="68" t="s">
        <v>384</v>
      </c>
      <c r="M38" s="44"/>
    </row>
    <row r="39" spans="1:13" ht="19.899999999999999" customHeight="1">
      <c r="A39" s="168"/>
      <c r="B39" s="177" t="s">
        <v>340</v>
      </c>
      <c r="C39" s="177" t="s">
        <v>61</v>
      </c>
      <c r="D39" s="176">
        <v>25</v>
      </c>
      <c r="E39" s="56" t="s">
        <v>627</v>
      </c>
      <c r="F39" s="56" t="s">
        <v>410</v>
      </c>
      <c r="G39" s="56" t="s">
        <v>411</v>
      </c>
      <c r="H39" s="56" t="s">
        <v>412</v>
      </c>
      <c r="I39" s="56" t="s">
        <v>413</v>
      </c>
      <c r="J39" s="68" t="s">
        <v>414</v>
      </c>
      <c r="K39" s="68" t="s">
        <v>383</v>
      </c>
      <c r="L39" s="68" t="s">
        <v>415</v>
      </c>
      <c r="M39" s="44"/>
    </row>
    <row r="40" spans="1:13" ht="19.899999999999999" customHeight="1">
      <c r="A40" s="168"/>
      <c r="B40" s="178"/>
      <c r="C40" s="178"/>
      <c r="D40" s="176"/>
      <c r="E40" s="56" t="s">
        <v>627</v>
      </c>
      <c r="F40" s="56" t="s">
        <v>385</v>
      </c>
      <c r="G40" s="56" t="s">
        <v>386</v>
      </c>
      <c r="H40" s="56" t="s">
        <v>416</v>
      </c>
      <c r="I40" s="56" t="s">
        <v>413</v>
      </c>
      <c r="J40" s="68" t="s">
        <v>401</v>
      </c>
      <c r="K40" s="68" t="s">
        <v>402</v>
      </c>
      <c r="L40" s="68" t="s">
        <v>399</v>
      </c>
      <c r="M40" s="44"/>
    </row>
    <row r="41" spans="1:13" ht="19.899999999999999" customHeight="1">
      <c r="A41" s="168"/>
      <c r="B41" s="178"/>
      <c r="C41" s="178"/>
      <c r="D41" s="176"/>
      <c r="E41" s="56" t="s">
        <v>627</v>
      </c>
      <c r="F41" s="56" t="s">
        <v>378</v>
      </c>
      <c r="G41" s="56" t="s">
        <v>397</v>
      </c>
      <c r="H41" s="56" t="s">
        <v>417</v>
      </c>
      <c r="I41" s="56" t="s">
        <v>413</v>
      </c>
      <c r="J41" s="68" t="s">
        <v>414</v>
      </c>
      <c r="K41" s="68" t="s">
        <v>383</v>
      </c>
      <c r="L41" s="68" t="s">
        <v>384</v>
      </c>
      <c r="M41" s="44"/>
    </row>
    <row r="42" spans="1:13" ht="19.899999999999999" customHeight="1">
      <c r="A42" s="168"/>
      <c r="B42" s="178"/>
      <c r="C42" s="178"/>
      <c r="D42" s="176"/>
      <c r="E42" s="56" t="s">
        <v>627</v>
      </c>
      <c r="F42" s="56" t="s">
        <v>385</v>
      </c>
      <c r="G42" s="56" t="s">
        <v>418</v>
      </c>
      <c r="H42" s="56" t="s">
        <v>419</v>
      </c>
      <c r="I42" s="56" t="s">
        <v>381</v>
      </c>
      <c r="J42" s="68" t="s">
        <v>382</v>
      </c>
      <c r="K42" s="68" t="s">
        <v>383</v>
      </c>
      <c r="L42" s="68" t="s">
        <v>384</v>
      </c>
      <c r="M42" s="44"/>
    </row>
    <row r="43" spans="1:13" ht="19.899999999999999" customHeight="1">
      <c r="A43" s="168"/>
      <c r="B43" s="177" t="s">
        <v>341</v>
      </c>
      <c r="C43" s="177" t="s">
        <v>61</v>
      </c>
      <c r="D43" s="176">
        <v>8</v>
      </c>
      <c r="E43" s="56" t="s">
        <v>420</v>
      </c>
      <c r="F43" s="56" t="s">
        <v>385</v>
      </c>
      <c r="G43" s="56" t="s">
        <v>386</v>
      </c>
      <c r="H43" s="56" t="s">
        <v>421</v>
      </c>
      <c r="I43" s="56" t="s">
        <v>413</v>
      </c>
      <c r="J43" s="68" t="s">
        <v>422</v>
      </c>
      <c r="K43" s="68" t="s">
        <v>402</v>
      </c>
      <c r="L43" s="68" t="s">
        <v>384</v>
      </c>
      <c r="M43" s="44"/>
    </row>
    <row r="44" spans="1:13" ht="19.899999999999999" customHeight="1">
      <c r="A44" s="168"/>
      <c r="B44" s="178"/>
      <c r="C44" s="178"/>
      <c r="D44" s="176"/>
      <c r="E44" s="56" t="s">
        <v>420</v>
      </c>
      <c r="F44" s="56" t="s">
        <v>410</v>
      </c>
      <c r="G44" s="56" t="s">
        <v>411</v>
      </c>
      <c r="H44" s="56" t="s">
        <v>423</v>
      </c>
      <c r="I44" s="56" t="s">
        <v>413</v>
      </c>
      <c r="J44" s="68" t="s">
        <v>414</v>
      </c>
      <c r="K44" s="68" t="s">
        <v>383</v>
      </c>
      <c r="L44" s="68" t="s">
        <v>415</v>
      </c>
      <c r="M44" s="44"/>
    </row>
    <row r="45" spans="1:13" ht="19.899999999999999" customHeight="1">
      <c r="A45" s="168"/>
      <c r="B45" s="178"/>
      <c r="C45" s="178"/>
      <c r="D45" s="176"/>
      <c r="E45" s="56" t="s">
        <v>420</v>
      </c>
      <c r="F45" s="56" t="s">
        <v>378</v>
      </c>
      <c r="G45" s="56" t="s">
        <v>379</v>
      </c>
      <c r="H45" s="56" t="s">
        <v>424</v>
      </c>
      <c r="I45" s="56" t="s">
        <v>413</v>
      </c>
      <c r="J45" s="68" t="s">
        <v>414</v>
      </c>
      <c r="K45" s="68" t="s">
        <v>383</v>
      </c>
      <c r="L45" s="68" t="s">
        <v>384</v>
      </c>
      <c r="M45" s="44"/>
    </row>
    <row r="46" spans="1:13" ht="19.899999999999999" customHeight="1">
      <c r="A46" s="168"/>
      <c r="B46" s="178"/>
      <c r="C46" s="178"/>
      <c r="D46" s="176"/>
      <c r="E46" s="56" t="s">
        <v>420</v>
      </c>
      <c r="F46" s="56" t="s">
        <v>385</v>
      </c>
      <c r="G46" s="56" t="s">
        <v>418</v>
      </c>
      <c r="H46" s="56" t="s">
        <v>419</v>
      </c>
      <c r="I46" s="56" t="s">
        <v>381</v>
      </c>
      <c r="J46" s="68" t="s">
        <v>382</v>
      </c>
      <c r="K46" s="68" t="s">
        <v>383</v>
      </c>
      <c r="L46" s="68" t="s">
        <v>399</v>
      </c>
      <c r="M46" s="44"/>
    </row>
    <row r="47" spans="1:13" ht="19.899999999999999" customHeight="1">
      <c r="A47" s="168"/>
      <c r="B47" s="177" t="s">
        <v>342</v>
      </c>
      <c r="C47" s="177" t="s">
        <v>61</v>
      </c>
      <c r="D47" s="176">
        <v>5</v>
      </c>
      <c r="E47" s="56" t="s">
        <v>425</v>
      </c>
      <c r="F47" s="56" t="s">
        <v>385</v>
      </c>
      <c r="G47" s="56" t="s">
        <v>418</v>
      </c>
      <c r="H47" s="56" t="s">
        <v>426</v>
      </c>
      <c r="I47" s="56" t="s">
        <v>381</v>
      </c>
      <c r="J47" s="68" t="s">
        <v>382</v>
      </c>
      <c r="K47" s="68" t="s">
        <v>383</v>
      </c>
      <c r="L47" s="68" t="s">
        <v>399</v>
      </c>
      <c r="M47" s="44"/>
    </row>
    <row r="48" spans="1:13" ht="19.899999999999999" customHeight="1">
      <c r="A48" s="168"/>
      <c r="B48" s="178"/>
      <c r="C48" s="178"/>
      <c r="D48" s="176"/>
      <c r="E48" s="56" t="s">
        <v>425</v>
      </c>
      <c r="F48" s="56" t="s">
        <v>385</v>
      </c>
      <c r="G48" s="56" t="s">
        <v>386</v>
      </c>
      <c r="H48" s="56" t="s">
        <v>427</v>
      </c>
      <c r="I48" s="56" t="s">
        <v>413</v>
      </c>
      <c r="J48" s="68" t="s">
        <v>428</v>
      </c>
      <c r="K48" s="68" t="s">
        <v>429</v>
      </c>
      <c r="L48" s="68" t="s">
        <v>384</v>
      </c>
      <c r="M48" s="44"/>
    </row>
    <row r="49" spans="1:13" ht="19.899999999999999" customHeight="1">
      <c r="A49" s="168"/>
      <c r="B49" s="178"/>
      <c r="C49" s="178"/>
      <c r="D49" s="176"/>
      <c r="E49" s="56" t="s">
        <v>425</v>
      </c>
      <c r="F49" s="56" t="s">
        <v>378</v>
      </c>
      <c r="G49" s="56" t="s">
        <v>379</v>
      </c>
      <c r="H49" s="56" t="s">
        <v>430</v>
      </c>
      <c r="I49" s="56" t="s">
        <v>413</v>
      </c>
      <c r="J49" s="68" t="s">
        <v>382</v>
      </c>
      <c r="K49" s="68" t="s">
        <v>383</v>
      </c>
      <c r="L49" s="68" t="s">
        <v>384</v>
      </c>
      <c r="M49" s="44"/>
    </row>
    <row r="50" spans="1:13" ht="19.899999999999999" customHeight="1">
      <c r="A50" s="168"/>
      <c r="B50" s="178"/>
      <c r="C50" s="178"/>
      <c r="D50" s="176"/>
      <c r="E50" s="56" t="s">
        <v>425</v>
      </c>
      <c r="F50" s="56" t="s">
        <v>410</v>
      </c>
      <c r="G50" s="56" t="s">
        <v>411</v>
      </c>
      <c r="H50" s="56" t="s">
        <v>431</v>
      </c>
      <c r="I50" s="56" t="s">
        <v>413</v>
      </c>
      <c r="J50" s="68" t="s">
        <v>414</v>
      </c>
      <c r="K50" s="68" t="s">
        <v>383</v>
      </c>
      <c r="L50" s="68" t="s">
        <v>415</v>
      </c>
      <c r="M50" s="44"/>
    </row>
    <row r="51" spans="1:13" ht="19.899999999999999" customHeight="1">
      <c r="A51" s="168"/>
      <c r="B51" s="177" t="s">
        <v>343</v>
      </c>
      <c r="C51" s="177" t="s">
        <v>61</v>
      </c>
      <c r="D51" s="176">
        <v>4.5</v>
      </c>
      <c r="E51" s="56" t="s">
        <v>432</v>
      </c>
      <c r="F51" s="56" t="s">
        <v>378</v>
      </c>
      <c r="G51" s="56" t="s">
        <v>379</v>
      </c>
      <c r="H51" s="56" t="s">
        <v>433</v>
      </c>
      <c r="I51" s="56" t="s">
        <v>434</v>
      </c>
      <c r="J51" s="68" t="s">
        <v>435</v>
      </c>
      <c r="K51" s="68"/>
      <c r="L51" s="68" t="s">
        <v>384</v>
      </c>
      <c r="M51" s="44"/>
    </row>
    <row r="52" spans="1:13" ht="19.899999999999999" customHeight="1">
      <c r="A52" s="168"/>
      <c r="B52" s="178"/>
      <c r="C52" s="178"/>
      <c r="D52" s="176"/>
      <c r="E52" s="56" t="s">
        <v>432</v>
      </c>
      <c r="F52" s="56" t="s">
        <v>385</v>
      </c>
      <c r="G52" s="56" t="s">
        <v>403</v>
      </c>
      <c r="H52" s="56" t="s">
        <v>436</v>
      </c>
      <c r="I52" s="56" t="s">
        <v>413</v>
      </c>
      <c r="J52" s="68" t="s">
        <v>414</v>
      </c>
      <c r="K52" s="68" t="s">
        <v>383</v>
      </c>
      <c r="L52" s="68" t="s">
        <v>384</v>
      </c>
      <c r="M52" s="44"/>
    </row>
    <row r="53" spans="1:13" ht="19.899999999999999" customHeight="1">
      <c r="A53" s="168"/>
      <c r="B53" s="178"/>
      <c r="C53" s="178"/>
      <c r="D53" s="176"/>
      <c r="E53" s="56" t="s">
        <v>432</v>
      </c>
      <c r="F53" s="56" t="s">
        <v>385</v>
      </c>
      <c r="G53" s="56" t="s">
        <v>418</v>
      </c>
      <c r="H53" s="56" t="s">
        <v>419</v>
      </c>
      <c r="I53" s="56" t="s">
        <v>381</v>
      </c>
      <c r="J53" s="68" t="s">
        <v>382</v>
      </c>
      <c r="K53" s="68" t="s">
        <v>383</v>
      </c>
      <c r="L53" s="68" t="s">
        <v>399</v>
      </c>
      <c r="M53" s="44"/>
    </row>
    <row r="54" spans="1:13" ht="19.899999999999999" customHeight="1">
      <c r="A54" s="168"/>
      <c r="B54" s="178"/>
      <c r="C54" s="178"/>
      <c r="D54" s="176"/>
      <c r="E54" s="56" t="s">
        <v>432</v>
      </c>
      <c r="F54" s="56" t="s">
        <v>410</v>
      </c>
      <c r="G54" s="56" t="s">
        <v>411</v>
      </c>
      <c r="H54" s="56" t="s">
        <v>423</v>
      </c>
      <c r="I54" s="56" t="s">
        <v>413</v>
      </c>
      <c r="J54" s="68" t="s">
        <v>414</v>
      </c>
      <c r="K54" s="68" t="s">
        <v>383</v>
      </c>
      <c r="L54" s="68" t="s">
        <v>415</v>
      </c>
      <c r="M54" s="44"/>
    </row>
    <row r="55" spans="1:13" ht="19.899999999999999" customHeight="1">
      <c r="A55" s="168"/>
      <c r="B55" s="177" t="s">
        <v>437</v>
      </c>
      <c r="C55" s="177" t="s">
        <v>61</v>
      </c>
      <c r="D55" s="176">
        <v>3.47</v>
      </c>
      <c r="E55" s="56" t="s">
        <v>377</v>
      </c>
      <c r="F55" s="56" t="s">
        <v>385</v>
      </c>
      <c r="G55" s="56" t="s">
        <v>386</v>
      </c>
      <c r="H55" s="56" t="s">
        <v>387</v>
      </c>
      <c r="I55" s="56" t="s">
        <v>381</v>
      </c>
      <c r="J55" s="68" t="s">
        <v>382</v>
      </c>
      <c r="K55" s="68" t="s">
        <v>383</v>
      </c>
      <c r="L55" s="68" t="s">
        <v>388</v>
      </c>
      <c r="M55" s="44"/>
    </row>
    <row r="56" spans="1:13" ht="19.899999999999999" customHeight="1">
      <c r="A56" s="168"/>
      <c r="B56" s="178"/>
      <c r="C56" s="178"/>
      <c r="D56" s="176"/>
      <c r="E56" s="56" t="s">
        <v>377</v>
      </c>
      <c r="F56" s="56" t="s">
        <v>378</v>
      </c>
      <c r="G56" s="56" t="s">
        <v>379</v>
      </c>
      <c r="H56" s="56" t="s">
        <v>380</v>
      </c>
      <c r="I56" s="56" t="s">
        <v>381</v>
      </c>
      <c r="J56" s="68" t="s">
        <v>382</v>
      </c>
      <c r="K56" s="68" t="s">
        <v>383</v>
      </c>
      <c r="L56" s="68" t="s">
        <v>384</v>
      </c>
      <c r="M56" s="44"/>
    </row>
    <row r="57" spans="1:13" ht="19.899999999999999" customHeight="1">
      <c r="A57" s="168"/>
      <c r="B57" s="177" t="s">
        <v>438</v>
      </c>
      <c r="C57" s="177" t="s">
        <v>61</v>
      </c>
      <c r="D57" s="176">
        <v>2.96</v>
      </c>
      <c r="E57" s="56" t="s">
        <v>377</v>
      </c>
      <c r="F57" s="56" t="s">
        <v>385</v>
      </c>
      <c r="G57" s="56" t="s">
        <v>386</v>
      </c>
      <c r="H57" s="56" t="s">
        <v>387</v>
      </c>
      <c r="I57" s="56" t="s">
        <v>381</v>
      </c>
      <c r="J57" s="68" t="s">
        <v>382</v>
      </c>
      <c r="K57" s="68" t="s">
        <v>383</v>
      </c>
      <c r="L57" s="68" t="s">
        <v>388</v>
      </c>
      <c r="M57" s="44"/>
    </row>
    <row r="58" spans="1:13" ht="19.899999999999999" customHeight="1">
      <c r="A58" s="168"/>
      <c r="B58" s="178"/>
      <c r="C58" s="178"/>
      <c r="D58" s="176"/>
      <c r="E58" s="56" t="s">
        <v>377</v>
      </c>
      <c r="F58" s="56" t="s">
        <v>378</v>
      </c>
      <c r="G58" s="56" t="s">
        <v>379</v>
      </c>
      <c r="H58" s="56" t="s">
        <v>380</v>
      </c>
      <c r="I58" s="56" t="s">
        <v>381</v>
      </c>
      <c r="J58" s="68" t="s">
        <v>382</v>
      </c>
      <c r="K58" s="68" t="s">
        <v>383</v>
      </c>
      <c r="L58" s="68" t="s">
        <v>384</v>
      </c>
      <c r="M58" s="44"/>
    </row>
    <row r="59" spans="1:13" ht="19.899999999999999" customHeight="1">
      <c r="A59" s="168"/>
      <c r="B59" s="177" t="s">
        <v>439</v>
      </c>
      <c r="C59" s="177" t="s">
        <v>61</v>
      </c>
      <c r="D59" s="176">
        <v>34.090000000000003</v>
      </c>
      <c r="E59" s="56" t="s">
        <v>377</v>
      </c>
      <c r="F59" s="56" t="s">
        <v>385</v>
      </c>
      <c r="G59" s="56" t="s">
        <v>386</v>
      </c>
      <c r="H59" s="56" t="s">
        <v>387</v>
      </c>
      <c r="I59" s="56" t="s">
        <v>381</v>
      </c>
      <c r="J59" s="68" t="s">
        <v>382</v>
      </c>
      <c r="K59" s="68" t="s">
        <v>383</v>
      </c>
      <c r="L59" s="68" t="s">
        <v>388</v>
      </c>
      <c r="M59" s="44"/>
    </row>
    <row r="60" spans="1:13" ht="19.899999999999999" customHeight="1">
      <c r="A60" s="168"/>
      <c r="B60" s="178"/>
      <c r="C60" s="178"/>
      <c r="D60" s="176"/>
      <c r="E60" s="56" t="s">
        <v>377</v>
      </c>
      <c r="F60" s="56" t="s">
        <v>378</v>
      </c>
      <c r="G60" s="56" t="s">
        <v>379</v>
      </c>
      <c r="H60" s="56" t="s">
        <v>380</v>
      </c>
      <c r="I60" s="56" t="s">
        <v>381</v>
      </c>
      <c r="J60" s="68" t="s">
        <v>382</v>
      </c>
      <c r="K60" s="68" t="s">
        <v>383</v>
      </c>
      <c r="L60" s="68" t="s">
        <v>384</v>
      </c>
      <c r="M60" s="44"/>
    </row>
    <row r="61" spans="1:13" ht="19.899999999999999" customHeight="1">
      <c r="A61" s="168"/>
      <c r="B61" s="177" t="s">
        <v>440</v>
      </c>
      <c r="C61" s="177" t="s">
        <v>61</v>
      </c>
      <c r="D61" s="176">
        <v>16.100000000000001</v>
      </c>
      <c r="E61" s="56" t="s">
        <v>377</v>
      </c>
      <c r="F61" s="56" t="s">
        <v>378</v>
      </c>
      <c r="G61" s="56" t="s">
        <v>379</v>
      </c>
      <c r="H61" s="56" t="s">
        <v>380</v>
      </c>
      <c r="I61" s="56" t="s">
        <v>381</v>
      </c>
      <c r="J61" s="68" t="s">
        <v>382</v>
      </c>
      <c r="K61" s="68" t="s">
        <v>383</v>
      </c>
      <c r="L61" s="68" t="s">
        <v>384</v>
      </c>
      <c r="M61" s="44"/>
    </row>
    <row r="62" spans="1:13" ht="19.899999999999999" customHeight="1">
      <c r="A62" s="168"/>
      <c r="B62" s="178"/>
      <c r="C62" s="178"/>
      <c r="D62" s="176"/>
      <c r="E62" s="56" t="s">
        <v>377</v>
      </c>
      <c r="F62" s="56" t="s">
        <v>385</v>
      </c>
      <c r="G62" s="56" t="s">
        <v>386</v>
      </c>
      <c r="H62" s="56" t="s">
        <v>387</v>
      </c>
      <c r="I62" s="56" t="s">
        <v>381</v>
      </c>
      <c r="J62" s="68" t="s">
        <v>382</v>
      </c>
      <c r="K62" s="68" t="s">
        <v>383</v>
      </c>
      <c r="L62" s="68" t="s">
        <v>388</v>
      </c>
      <c r="M62" s="44"/>
    </row>
    <row r="63" spans="1:13" ht="19.899999999999999" customHeight="1">
      <c r="A63" s="168"/>
      <c r="B63" s="177" t="s">
        <v>441</v>
      </c>
      <c r="C63" s="177" t="s">
        <v>61</v>
      </c>
      <c r="D63" s="176">
        <v>7.2</v>
      </c>
      <c r="E63" s="56" t="s">
        <v>377</v>
      </c>
      <c r="F63" s="56" t="s">
        <v>378</v>
      </c>
      <c r="G63" s="56" t="s">
        <v>379</v>
      </c>
      <c r="H63" s="56" t="s">
        <v>380</v>
      </c>
      <c r="I63" s="56" t="s">
        <v>381</v>
      </c>
      <c r="J63" s="68" t="s">
        <v>382</v>
      </c>
      <c r="K63" s="68" t="s">
        <v>383</v>
      </c>
      <c r="L63" s="68" t="s">
        <v>384</v>
      </c>
      <c r="M63" s="44"/>
    </row>
    <row r="64" spans="1:13" ht="19.899999999999999" customHeight="1">
      <c r="A64" s="168"/>
      <c r="B64" s="178"/>
      <c r="C64" s="178"/>
      <c r="D64" s="176"/>
      <c r="E64" s="56" t="s">
        <v>377</v>
      </c>
      <c r="F64" s="56" t="s">
        <v>385</v>
      </c>
      <c r="G64" s="56" t="s">
        <v>386</v>
      </c>
      <c r="H64" s="56" t="s">
        <v>387</v>
      </c>
      <c r="I64" s="56" t="s">
        <v>381</v>
      </c>
      <c r="J64" s="68" t="s">
        <v>382</v>
      </c>
      <c r="K64" s="68" t="s">
        <v>383</v>
      </c>
      <c r="L64" s="68" t="s">
        <v>388</v>
      </c>
      <c r="M64" s="44"/>
    </row>
    <row r="65" spans="1:13" ht="19.899999999999999" customHeight="1">
      <c r="A65" s="168"/>
      <c r="B65" s="177" t="s">
        <v>442</v>
      </c>
      <c r="C65" s="177" t="s">
        <v>61</v>
      </c>
      <c r="D65" s="176">
        <v>3.66</v>
      </c>
      <c r="E65" s="56" t="s">
        <v>377</v>
      </c>
      <c r="F65" s="56" t="s">
        <v>378</v>
      </c>
      <c r="G65" s="56" t="s">
        <v>379</v>
      </c>
      <c r="H65" s="56" t="s">
        <v>380</v>
      </c>
      <c r="I65" s="56" t="s">
        <v>381</v>
      </c>
      <c r="J65" s="68" t="s">
        <v>382</v>
      </c>
      <c r="K65" s="68" t="s">
        <v>383</v>
      </c>
      <c r="L65" s="68" t="s">
        <v>384</v>
      </c>
      <c r="M65" s="44"/>
    </row>
    <row r="66" spans="1:13" ht="19.899999999999999" customHeight="1">
      <c r="A66" s="168"/>
      <c r="B66" s="178"/>
      <c r="C66" s="178"/>
      <c r="D66" s="176"/>
      <c r="E66" s="56" t="s">
        <v>377</v>
      </c>
      <c r="F66" s="56" t="s">
        <v>385</v>
      </c>
      <c r="G66" s="56" t="s">
        <v>386</v>
      </c>
      <c r="H66" s="56" t="s">
        <v>387</v>
      </c>
      <c r="I66" s="56" t="s">
        <v>381</v>
      </c>
      <c r="J66" s="68" t="s">
        <v>382</v>
      </c>
      <c r="K66" s="68" t="s">
        <v>383</v>
      </c>
      <c r="L66" s="68" t="s">
        <v>388</v>
      </c>
      <c r="M66" s="44"/>
    </row>
    <row r="67" spans="1:13" ht="19.899999999999999" customHeight="1">
      <c r="A67" s="168"/>
      <c r="B67" s="177" t="s">
        <v>346</v>
      </c>
      <c r="C67" s="177" t="s">
        <v>61</v>
      </c>
      <c r="D67" s="176">
        <v>6000</v>
      </c>
      <c r="E67" s="56" t="s">
        <v>443</v>
      </c>
      <c r="F67" s="56" t="s">
        <v>410</v>
      </c>
      <c r="G67" s="56" t="s">
        <v>411</v>
      </c>
      <c r="H67" s="56" t="s">
        <v>444</v>
      </c>
      <c r="I67" s="56" t="s">
        <v>381</v>
      </c>
      <c r="J67" s="68" t="s">
        <v>414</v>
      </c>
      <c r="K67" s="68" t="s">
        <v>383</v>
      </c>
      <c r="L67" s="68" t="s">
        <v>401</v>
      </c>
      <c r="M67" s="44"/>
    </row>
    <row r="68" spans="1:13" ht="19.899999999999999" customHeight="1">
      <c r="A68" s="168"/>
      <c r="B68" s="178"/>
      <c r="C68" s="178"/>
      <c r="D68" s="176"/>
      <c r="E68" s="56" t="s">
        <v>443</v>
      </c>
      <c r="F68" s="56" t="s">
        <v>445</v>
      </c>
      <c r="G68" s="56" t="s">
        <v>446</v>
      </c>
      <c r="H68" s="56" t="s">
        <v>447</v>
      </c>
      <c r="I68" s="56" t="s">
        <v>381</v>
      </c>
      <c r="J68" s="68" t="s">
        <v>382</v>
      </c>
      <c r="K68" s="68" t="s">
        <v>383</v>
      </c>
      <c r="L68" s="68" t="s">
        <v>399</v>
      </c>
      <c r="M68" s="44"/>
    </row>
    <row r="69" spans="1:13" ht="19.899999999999999" customHeight="1">
      <c r="A69" s="168"/>
      <c r="B69" s="178"/>
      <c r="C69" s="178"/>
      <c r="D69" s="176"/>
      <c r="E69" s="56" t="s">
        <v>443</v>
      </c>
      <c r="F69" s="56" t="s">
        <v>385</v>
      </c>
      <c r="G69" s="56" t="s">
        <v>418</v>
      </c>
      <c r="H69" s="56" t="s">
        <v>448</v>
      </c>
      <c r="I69" s="56" t="s">
        <v>381</v>
      </c>
      <c r="J69" s="68" t="s">
        <v>382</v>
      </c>
      <c r="K69" s="68" t="s">
        <v>383</v>
      </c>
      <c r="L69" s="68" t="s">
        <v>449</v>
      </c>
      <c r="M69" s="44"/>
    </row>
    <row r="70" spans="1:13" ht="19.899999999999999" customHeight="1">
      <c r="A70" s="168"/>
      <c r="B70" s="178"/>
      <c r="C70" s="178"/>
      <c r="D70" s="176"/>
      <c r="E70" s="56" t="s">
        <v>443</v>
      </c>
      <c r="F70" s="56" t="s">
        <v>378</v>
      </c>
      <c r="G70" s="56" t="s">
        <v>397</v>
      </c>
      <c r="H70" s="56" t="s">
        <v>450</v>
      </c>
      <c r="I70" s="56" t="s">
        <v>381</v>
      </c>
      <c r="J70" s="68" t="s">
        <v>414</v>
      </c>
      <c r="K70" s="68" t="s">
        <v>383</v>
      </c>
      <c r="L70" s="68" t="s">
        <v>399</v>
      </c>
      <c r="M70" s="44"/>
    </row>
    <row r="71" spans="1:13" ht="19.899999999999999" customHeight="1">
      <c r="A71" s="168"/>
      <c r="B71" s="178"/>
      <c r="C71" s="178"/>
      <c r="D71" s="176"/>
      <c r="E71" s="56" t="s">
        <v>443</v>
      </c>
      <c r="F71" s="56" t="s">
        <v>385</v>
      </c>
      <c r="G71" s="56" t="s">
        <v>403</v>
      </c>
      <c r="H71" s="56" t="s">
        <v>451</v>
      </c>
      <c r="I71" s="56" t="s">
        <v>381</v>
      </c>
      <c r="J71" s="68" t="s">
        <v>382</v>
      </c>
      <c r="K71" s="68" t="s">
        <v>383</v>
      </c>
      <c r="L71" s="68" t="s">
        <v>449</v>
      </c>
      <c r="M71" s="44"/>
    </row>
    <row r="72" spans="1:13" ht="19.899999999999999" customHeight="1">
      <c r="A72" s="168"/>
      <c r="B72" s="178"/>
      <c r="C72" s="178"/>
      <c r="D72" s="176"/>
      <c r="E72" s="56" t="s">
        <v>443</v>
      </c>
      <c r="F72" s="56" t="s">
        <v>385</v>
      </c>
      <c r="G72" s="56" t="s">
        <v>386</v>
      </c>
      <c r="H72" s="56" t="s">
        <v>452</v>
      </c>
      <c r="I72" s="56" t="s">
        <v>381</v>
      </c>
      <c r="J72" s="68" t="s">
        <v>453</v>
      </c>
      <c r="K72" s="68" t="s">
        <v>454</v>
      </c>
      <c r="L72" s="68" t="s">
        <v>449</v>
      </c>
      <c r="M72" s="44"/>
    </row>
    <row r="73" spans="1:13" ht="19.899999999999999" customHeight="1">
      <c r="A73" s="168"/>
      <c r="B73" s="177" t="s">
        <v>347</v>
      </c>
      <c r="C73" s="177" t="s">
        <v>61</v>
      </c>
      <c r="D73" s="176">
        <v>14500</v>
      </c>
      <c r="E73" s="56" t="s">
        <v>455</v>
      </c>
      <c r="F73" s="56" t="s">
        <v>385</v>
      </c>
      <c r="G73" s="56" t="s">
        <v>403</v>
      </c>
      <c r="H73" s="56" t="s">
        <v>456</v>
      </c>
      <c r="I73" s="56" t="s">
        <v>381</v>
      </c>
      <c r="J73" s="68" t="s">
        <v>382</v>
      </c>
      <c r="K73" s="68" t="s">
        <v>383</v>
      </c>
      <c r="L73" s="68" t="s">
        <v>415</v>
      </c>
      <c r="M73" s="44"/>
    </row>
    <row r="74" spans="1:13" ht="19.899999999999999" customHeight="1">
      <c r="A74" s="168"/>
      <c r="B74" s="178"/>
      <c r="C74" s="178"/>
      <c r="D74" s="176"/>
      <c r="E74" s="56" t="s">
        <v>455</v>
      </c>
      <c r="F74" s="56" t="s">
        <v>385</v>
      </c>
      <c r="G74" s="56" t="s">
        <v>418</v>
      </c>
      <c r="H74" s="56" t="s">
        <v>448</v>
      </c>
      <c r="I74" s="56" t="s">
        <v>381</v>
      </c>
      <c r="J74" s="68" t="s">
        <v>382</v>
      </c>
      <c r="K74" s="68" t="s">
        <v>383</v>
      </c>
      <c r="L74" s="68" t="s">
        <v>399</v>
      </c>
      <c r="M74" s="44"/>
    </row>
    <row r="75" spans="1:13" ht="19.899999999999999" customHeight="1">
      <c r="A75" s="168"/>
      <c r="B75" s="178"/>
      <c r="C75" s="178"/>
      <c r="D75" s="176"/>
      <c r="E75" s="56" t="s">
        <v>455</v>
      </c>
      <c r="F75" s="56" t="s">
        <v>378</v>
      </c>
      <c r="G75" s="56" t="s">
        <v>397</v>
      </c>
      <c r="H75" s="56" t="s">
        <v>450</v>
      </c>
      <c r="I75" s="56" t="s">
        <v>413</v>
      </c>
      <c r="J75" s="68" t="s">
        <v>414</v>
      </c>
      <c r="K75" s="68" t="s">
        <v>383</v>
      </c>
      <c r="L75" s="68" t="s">
        <v>384</v>
      </c>
      <c r="M75" s="44"/>
    </row>
    <row r="76" spans="1:13" ht="19.899999999999999" customHeight="1">
      <c r="A76" s="168"/>
      <c r="B76" s="178"/>
      <c r="C76" s="178"/>
      <c r="D76" s="176"/>
      <c r="E76" s="56" t="s">
        <v>455</v>
      </c>
      <c r="F76" s="56" t="s">
        <v>445</v>
      </c>
      <c r="G76" s="56" t="s">
        <v>446</v>
      </c>
      <c r="H76" s="56" t="s">
        <v>457</v>
      </c>
      <c r="I76" s="56" t="s">
        <v>381</v>
      </c>
      <c r="J76" s="68" t="s">
        <v>382</v>
      </c>
      <c r="K76" s="68" t="s">
        <v>383</v>
      </c>
      <c r="L76" s="68" t="s">
        <v>415</v>
      </c>
      <c r="M76" s="44"/>
    </row>
    <row r="77" spans="1:13" ht="19.899999999999999" customHeight="1">
      <c r="A77" s="168"/>
      <c r="B77" s="178"/>
      <c r="C77" s="178"/>
      <c r="D77" s="176"/>
      <c r="E77" s="56" t="s">
        <v>455</v>
      </c>
      <c r="F77" s="56" t="s">
        <v>385</v>
      </c>
      <c r="G77" s="56" t="s">
        <v>386</v>
      </c>
      <c r="H77" s="56" t="s">
        <v>452</v>
      </c>
      <c r="I77" s="56" t="s">
        <v>381</v>
      </c>
      <c r="J77" s="68" t="s">
        <v>458</v>
      </c>
      <c r="K77" s="68" t="s">
        <v>454</v>
      </c>
      <c r="L77" s="68" t="s">
        <v>415</v>
      </c>
      <c r="M77" s="44"/>
    </row>
    <row r="78" spans="1:13" ht="19.899999999999999" customHeight="1">
      <c r="A78" s="168"/>
      <c r="B78" s="178"/>
      <c r="C78" s="178"/>
      <c r="D78" s="176"/>
      <c r="E78" s="56" t="s">
        <v>455</v>
      </c>
      <c r="F78" s="56" t="s">
        <v>410</v>
      </c>
      <c r="G78" s="56" t="s">
        <v>411</v>
      </c>
      <c r="H78" s="56" t="s">
        <v>444</v>
      </c>
      <c r="I78" s="56" t="s">
        <v>413</v>
      </c>
      <c r="J78" s="68" t="s">
        <v>414</v>
      </c>
      <c r="K78" s="68" t="s">
        <v>383</v>
      </c>
      <c r="L78" s="68" t="s">
        <v>415</v>
      </c>
      <c r="M78" s="44"/>
    </row>
    <row r="79" spans="1:13" ht="19.899999999999999" customHeight="1">
      <c r="A79" s="168"/>
      <c r="B79" s="177" t="s">
        <v>348</v>
      </c>
      <c r="C79" s="177" t="s">
        <v>61</v>
      </c>
      <c r="D79" s="176">
        <v>32676</v>
      </c>
      <c r="E79" s="56" t="s">
        <v>455</v>
      </c>
      <c r="F79" s="56" t="s">
        <v>385</v>
      </c>
      <c r="G79" s="56" t="s">
        <v>386</v>
      </c>
      <c r="H79" s="56" t="s">
        <v>452</v>
      </c>
      <c r="I79" s="56" t="s">
        <v>381</v>
      </c>
      <c r="J79" s="68" t="s">
        <v>459</v>
      </c>
      <c r="K79" s="68" t="s">
        <v>454</v>
      </c>
      <c r="L79" s="68" t="s">
        <v>415</v>
      </c>
      <c r="M79" s="44"/>
    </row>
    <row r="80" spans="1:13" ht="19.899999999999999" customHeight="1">
      <c r="A80" s="168"/>
      <c r="B80" s="178"/>
      <c r="C80" s="178"/>
      <c r="D80" s="176"/>
      <c r="E80" s="56" t="s">
        <v>455</v>
      </c>
      <c r="F80" s="56" t="s">
        <v>385</v>
      </c>
      <c r="G80" s="56" t="s">
        <v>403</v>
      </c>
      <c r="H80" s="56" t="s">
        <v>456</v>
      </c>
      <c r="I80" s="56" t="s">
        <v>381</v>
      </c>
      <c r="J80" s="68" t="s">
        <v>382</v>
      </c>
      <c r="K80" s="68" t="s">
        <v>383</v>
      </c>
      <c r="L80" s="68" t="s">
        <v>415</v>
      </c>
      <c r="M80" s="44"/>
    </row>
    <row r="81" spans="1:13" ht="19.899999999999999" customHeight="1">
      <c r="A81" s="168"/>
      <c r="B81" s="178"/>
      <c r="C81" s="178"/>
      <c r="D81" s="176"/>
      <c r="E81" s="56" t="s">
        <v>455</v>
      </c>
      <c r="F81" s="56" t="s">
        <v>410</v>
      </c>
      <c r="G81" s="56" t="s">
        <v>411</v>
      </c>
      <c r="H81" s="56" t="s">
        <v>444</v>
      </c>
      <c r="I81" s="56" t="s">
        <v>413</v>
      </c>
      <c r="J81" s="68" t="s">
        <v>414</v>
      </c>
      <c r="K81" s="68" t="s">
        <v>383</v>
      </c>
      <c r="L81" s="68" t="s">
        <v>415</v>
      </c>
      <c r="M81" s="44"/>
    </row>
    <row r="82" spans="1:13" ht="19.899999999999999" customHeight="1">
      <c r="A82" s="168"/>
      <c r="B82" s="178"/>
      <c r="C82" s="178"/>
      <c r="D82" s="176"/>
      <c r="E82" s="56" t="s">
        <v>455</v>
      </c>
      <c r="F82" s="56" t="s">
        <v>385</v>
      </c>
      <c r="G82" s="56" t="s">
        <v>418</v>
      </c>
      <c r="H82" s="56" t="s">
        <v>448</v>
      </c>
      <c r="I82" s="56" t="s">
        <v>381</v>
      </c>
      <c r="J82" s="68" t="s">
        <v>382</v>
      </c>
      <c r="K82" s="68" t="s">
        <v>383</v>
      </c>
      <c r="L82" s="68" t="s">
        <v>399</v>
      </c>
      <c r="M82" s="44"/>
    </row>
    <row r="83" spans="1:13" ht="19.899999999999999" customHeight="1">
      <c r="A83" s="168"/>
      <c r="B83" s="178"/>
      <c r="C83" s="178"/>
      <c r="D83" s="176"/>
      <c r="E83" s="56" t="s">
        <v>455</v>
      </c>
      <c r="F83" s="56" t="s">
        <v>445</v>
      </c>
      <c r="G83" s="56" t="s">
        <v>446</v>
      </c>
      <c r="H83" s="56" t="s">
        <v>457</v>
      </c>
      <c r="I83" s="56" t="s">
        <v>381</v>
      </c>
      <c r="J83" s="68" t="s">
        <v>382</v>
      </c>
      <c r="K83" s="68" t="s">
        <v>383</v>
      </c>
      <c r="L83" s="68" t="s">
        <v>415</v>
      </c>
      <c r="M83" s="44"/>
    </row>
    <row r="84" spans="1:13" ht="19.899999999999999" customHeight="1">
      <c r="A84" s="168"/>
      <c r="B84" s="178"/>
      <c r="C84" s="178"/>
      <c r="D84" s="176"/>
      <c r="E84" s="56" t="s">
        <v>455</v>
      </c>
      <c r="F84" s="56" t="s">
        <v>378</v>
      </c>
      <c r="G84" s="56" t="s">
        <v>397</v>
      </c>
      <c r="H84" s="56" t="s">
        <v>450</v>
      </c>
      <c r="I84" s="56" t="s">
        <v>413</v>
      </c>
      <c r="J84" s="68" t="s">
        <v>414</v>
      </c>
      <c r="K84" s="68" t="s">
        <v>383</v>
      </c>
      <c r="L84" s="68" t="s">
        <v>384</v>
      </c>
      <c r="M84" s="44"/>
    </row>
    <row r="85" spans="1:13" ht="19.899999999999999" customHeight="1">
      <c r="A85" s="168"/>
      <c r="B85" s="177" t="s">
        <v>349</v>
      </c>
      <c r="C85" s="177" t="s">
        <v>61</v>
      </c>
      <c r="D85" s="176">
        <v>6000</v>
      </c>
      <c r="E85" s="56" t="s">
        <v>455</v>
      </c>
      <c r="F85" s="56" t="s">
        <v>385</v>
      </c>
      <c r="G85" s="56" t="s">
        <v>418</v>
      </c>
      <c r="H85" s="56" t="s">
        <v>448</v>
      </c>
      <c r="I85" s="56" t="s">
        <v>381</v>
      </c>
      <c r="J85" s="68" t="s">
        <v>382</v>
      </c>
      <c r="K85" s="68" t="s">
        <v>383</v>
      </c>
      <c r="L85" s="68" t="s">
        <v>399</v>
      </c>
      <c r="M85" s="44"/>
    </row>
    <row r="86" spans="1:13" ht="19.899999999999999" customHeight="1">
      <c r="A86" s="168"/>
      <c r="B86" s="178"/>
      <c r="C86" s="178"/>
      <c r="D86" s="176"/>
      <c r="E86" s="56" t="s">
        <v>455</v>
      </c>
      <c r="F86" s="56" t="s">
        <v>378</v>
      </c>
      <c r="G86" s="56" t="s">
        <v>397</v>
      </c>
      <c r="H86" s="56" t="s">
        <v>450</v>
      </c>
      <c r="I86" s="56" t="s">
        <v>413</v>
      </c>
      <c r="J86" s="68" t="s">
        <v>414</v>
      </c>
      <c r="K86" s="68" t="s">
        <v>383</v>
      </c>
      <c r="L86" s="68" t="s">
        <v>384</v>
      </c>
      <c r="M86" s="44"/>
    </row>
    <row r="87" spans="1:13" ht="19.899999999999999" customHeight="1">
      <c r="A87" s="168"/>
      <c r="B87" s="178"/>
      <c r="C87" s="178"/>
      <c r="D87" s="176"/>
      <c r="E87" s="56" t="s">
        <v>455</v>
      </c>
      <c r="F87" s="56" t="s">
        <v>385</v>
      </c>
      <c r="G87" s="56" t="s">
        <v>386</v>
      </c>
      <c r="H87" s="56" t="s">
        <v>452</v>
      </c>
      <c r="I87" s="56" t="s">
        <v>381</v>
      </c>
      <c r="J87" s="68" t="s">
        <v>453</v>
      </c>
      <c r="K87" s="68" t="s">
        <v>454</v>
      </c>
      <c r="L87" s="68" t="s">
        <v>415</v>
      </c>
      <c r="M87" s="44"/>
    </row>
    <row r="88" spans="1:13" ht="19.899999999999999" customHeight="1">
      <c r="A88" s="168"/>
      <c r="B88" s="178"/>
      <c r="C88" s="178"/>
      <c r="D88" s="176"/>
      <c r="E88" s="56" t="s">
        <v>455</v>
      </c>
      <c r="F88" s="56" t="s">
        <v>385</v>
      </c>
      <c r="G88" s="56" t="s">
        <v>403</v>
      </c>
      <c r="H88" s="56" t="s">
        <v>456</v>
      </c>
      <c r="I88" s="56" t="s">
        <v>381</v>
      </c>
      <c r="J88" s="68" t="s">
        <v>382</v>
      </c>
      <c r="K88" s="68" t="s">
        <v>383</v>
      </c>
      <c r="L88" s="68" t="s">
        <v>415</v>
      </c>
      <c r="M88" s="44"/>
    </row>
    <row r="89" spans="1:13" ht="19.899999999999999" customHeight="1">
      <c r="A89" s="168"/>
      <c r="B89" s="178"/>
      <c r="C89" s="178"/>
      <c r="D89" s="176"/>
      <c r="E89" s="56" t="s">
        <v>455</v>
      </c>
      <c r="F89" s="56" t="s">
        <v>410</v>
      </c>
      <c r="G89" s="56" t="s">
        <v>411</v>
      </c>
      <c r="H89" s="56" t="s">
        <v>444</v>
      </c>
      <c r="I89" s="56" t="s">
        <v>413</v>
      </c>
      <c r="J89" s="68" t="s">
        <v>414</v>
      </c>
      <c r="K89" s="68" t="s">
        <v>383</v>
      </c>
      <c r="L89" s="68" t="s">
        <v>415</v>
      </c>
      <c r="M89" s="44"/>
    </row>
    <row r="90" spans="1:13" ht="19.899999999999999" customHeight="1">
      <c r="A90" s="168"/>
      <c r="B90" s="178"/>
      <c r="C90" s="178"/>
      <c r="D90" s="176"/>
      <c r="E90" s="56" t="s">
        <v>455</v>
      </c>
      <c r="F90" s="56" t="s">
        <v>445</v>
      </c>
      <c r="G90" s="56" t="s">
        <v>446</v>
      </c>
      <c r="H90" s="56" t="s">
        <v>457</v>
      </c>
      <c r="I90" s="56" t="s">
        <v>381</v>
      </c>
      <c r="J90" s="68" t="s">
        <v>382</v>
      </c>
      <c r="K90" s="68" t="s">
        <v>383</v>
      </c>
      <c r="L90" s="68" t="s">
        <v>415</v>
      </c>
      <c r="M90" s="44"/>
    </row>
    <row r="91" spans="1:13" ht="19.899999999999999" customHeight="1">
      <c r="A91" s="168"/>
      <c r="B91" s="177" t="s">
        <v>350</v>
      </c>
      <c r="C91" s="177" t="s">
        <v>61</v>
      </c>
      <c r="D91" s="176">
        <v>4000</v>
      </c>
      <c r="E91" s="56" t="s">
        <v>455</v>
      </c>
      <c r="F91" s="56" t="s">
        <v>385</v>
      </c>
      <c r="G91" s="56" t="s">
        <v>386</v>
      </c>
      <c r="H91" s="56" t="s">
        <v>452</v>
      </c>
      <c r="I91" s="56" t="s">
        <v>381</v>
      </c>
      <c r="J91" s="68" t="s">
        <v>460</v>
      </c>
      <c r="K91" s="68" t="s">
        <v>454</v>
      </c>
      <c r="L91" s="68" t="s">
        <v>415</v>
      </c>
      <c r="M91" s="44"/>
    </row>
    <row r="92" spans="1:13" ht="19.899999999999999" customHeight="1">
      <c r="A92" s="168"/>
      <c r="B92" s="178"/>
      <c r="C92" s="178"/>
      <c r="D92" s="176"/>
      <c r="E92" s="56" t="s">
        <v>455</v>
      </c>
      <c r="F92" s="56" t="s">
        <v>385</v>
      </c>
      <c r="G92" s="56" t="s">
        <v>403</v>
      </c>
      <c r="H92" s="56" t="s">
        <v>456</v>
      </c>
      <c r="I92" s="56" t="s">
        <v>381</v>
      </c>
      <c r="J92" s="68" t="s">
        <v>382</v>
      </c>
      <c r="K92" s="68" t="s">
        <v>383</v>
      </c>
      <c r="L92" s="68" t="s">
        <v>415</v>
      </c>
      <c r="M92" s="44"/>
    </row>
    <row r="93" spans="1:13" ht="19.899999999999999" customHeight="1">
      <c r="A93" s="168"/>
      <c r="B93" s="178"/>
      <c r="C93" s="178"/>
      <c r="D93" s="176"/>
      <c r="E93" s="56" t="s">
        <v>455</v>
      </c>
      <c r="F93" s="56" t="s">
        <v>378</v>
      </c>
      <c r="G93" s="56" t="s">
        <v>397</v>
      </c>
      <c r="H93" s="56" t="s">
        <v>450</v>
      </c>
      <c r="I93" s="56" t="s">
        <v>413</v>
      </c>
      <c r="J93" s="68" t="s">
        <v>414</v>
      </c>
      <c r="K93" s="68" t="s">
        <v>383</v>
      </c>
      <c r="L93" s="68" t="s">
        <v>384</v>
      </c>
      <c r="M93" s="44"/>
    </row>
    <row r="94" spans="1:13" ht="19.899999999999999" customHeight="1">
      <c r="A94" s="168"/>
      <c r="B94" s="178"/>
      <c r="C94" s="178"/>
      <c r="D94" s="176"/>
      <c r="E94" s="56" t="s">
        <v>455</v>
      </c>
      <c r="F94" s="56" t="s">
        <v>410</v>
      </c>
      <c r="G94" s="56" t="s">
        <v>411</v>
      </c>
      <c r="H94" s="56" t="s">
        <v>444</v>
      </c>
      <c r="I94" s="56" t="s">
        <v>413</v>
      </c>
      <c r="J94" s="68" t="s">
        <v>414</v>
      </c>
      <c r="K94" s="68" t="s">
        <v>383</v>
      </c>
      <c r="L94" s="68" t="s">
        <v>415</v>
      </c>
      <c r="M94" s="44"/>
    </row>
    <row r="95" spans="1:13" ht="19.899999999999999" customHeight="1">
      <c r="A95" s="168"/>
      <c r="B95" s="178"/>
      <c r="C95" s="178"/>
      <c r="D95" s="176"/>
      <c r="E95" s="56" t="s">
        <v>455</v>
      </c>
      <c r="F95" s="56" t="s">
        <v>385</v>
      </c>
      <c r="G95" s="56" t="s">
        <v>418</v>
      </c>
      <c r="H95" s="56" t="s">
        <v>448</v>
      </c>
      <c r="I95" s="56" t="s">
        <v>381</v>
      </c>
      <c r="J95" s="68" t="s">
        <v>382</v>
      </c>
      <c r="K95" s="68" t="s">
        <v>383</v>
      </c>
      <c r="L95" s="68" t="s">
        <v>399</v>
      </c>
      <c r="M95" s="44"/>
    </row>
    <row r="96" spans="1:13" ht="19.899999999999999" customHeight="1">
      <c r="A96" s="168"/>
      <c r="B96" s="178"/>
      <c r="C96" s="178"/>
      <c r="D96" s="176"/>
      <c r="E96" s="56" t="s">
        <v>455</v>
      </c>
      <c r="F96" s="56" t="s">
        <v>445</v>
      </c>
      <c r="G96" s="56" t="s">
        <v>446</v>
      </c>
      <c r="H96" s="56" t="s">
        <v>457</v>
      </c>
      <c r="I96" s="56" t="s">
        <v>381</v>
      </c>
      <c r="J96" s="68" t="s">
        <v>382</v>
      </c>
      <c r="K96" s="68" t="s">
        <v>383</v>
      </c>
      <c r="L96" s="68" t="s">
        <v>415</v>
      </c>
      <c r="M96" s="44"/>
    </row>
    <row r="97" spans="1:13" ht="19.899999999999999" customHeight="1">
      <c r="A97" s="168"/>
      <c r="B97" s="177" t="s">
        <v>351</v>
      </c>
      <c r="C97" s="177" t="s">
        <v>61</v>
      </c>
      <c r="D97" s="176">
        <v>12.77</v>
      </c>
      <c r="E97" s="56" t="s">
        <v>461</v>
      </c>
      <c r="F97" s="56" t="s">
        <v>378</v>
      </c>
      <c r="G97" s="56" t="s">
        <v>397</v>
      </c>
      <c r="H97" s="56" t="s">
        <v>462</v>
      </c>
      <c r="I97" s="56" t="s">
        <v>381</v>
      </c>
      <c r="J97" s="68" t="s">
        <v>382</v>
      </c>
      <c r="K97" s="68" t="s">
        <v>383</v>
      </c>
      <c r="L97" s="68" t="s">
        <v>449</v>
      </c>
      <c r="M97" s="44"/>
    </row>
    <row r="98" spans="1:13" ht="19.899999999999999" customHeight="1">
      <c r="A98" s="168"/>
      <c r="B98" s="178"/>
      <c r="C98" s="178"/>
      <c r="D98" s="176"/>
      <c r="E98" s="56" t="s">
        <v>461</v>
      </c>
      <c r="F98" s="56" t="s">
        <v>410</v>
      </c>
      <c r="G98" s="56" t="s">
        <v>411</v>
      </c>
      <c r="H98" s="56" t="s">
        <v>431</v>
      </c>
      <c r="I98" s="56" t="s">
        <v>413</v>
      </c>
      <c r="J98" s="68" t="s">
        <v>414</v>
      </c>
      <c r="K98" s="68" t="s">
        <v>383</v>
      </c>
      <c r="L98" s="68" t="s">
        <v>415</v>
      </c>
      <c r="M98" s="44"/>
    </row>
    <row r="99" spans="1:13" ht="19.899999999999999" customHeight="1">
      <c r="A99" s="168"/>
      <c r="B99" s="178"/>
      <c r="C99" s="178"/>
      <c r="D99" s="176"/>
      <c r="E99" s="56" t="s">
        <v>461</v>
      </c>
      <c r="F99" s="56" t="s">
        <v>445</v>
      </c>
      <c r="G99" s="56" t="s">
        <v>446</v>
      </c>
      <c r="H99" s="56" t="s">
        <v>463</v>
      </c>
      <c r="I99" s="56" t="s">
        <v>381</v>
      </c>
      <c r="J99" s="68" t="s">
        <v>382</v>
      </c>
      <c r="K99" s="68" t="s">
        <v>383</v>
      </c>
      <c r="L99" s="68" t="s">
        <v>415</v>
      </c>
      <c r="M99" s="44"/>
    </row>
    <row r="100" spans="1:13" ht="19.899999999999999" customHeight="1">
      <c r="A100" s="168"/>
      <c r="B100" s="178"/>
      <c r="C100" s="178"/>
      <c r="D100" s="176"/>
      <c r="E100" s="56" t="s">
        <v>461</v>
      </c>
      <c r="F100" s="56" t="s">
        <v>385</v>
      </c>
      <c r="G100" s="56" t="s">
        <v>418</v>
      </c>
      <c r="H100" s="56" t="s">
        <v>464</v>
      </c>
      <c r="I100" s="56" t="s">
        <v>381</v>
      </c>
      <c r="J100" s="68" t="s">
        <v>382</v>
      </c>
      <c r="K100" s="68" t="s">
        <v>383</v>
      </c>
      <c r="L100" s="68" t="s">
        <v>415</v>
      </c>
      <c r="M100" s="44"/>
    </row>
    <row r="101" spans="1:13" ht="19.899999999999999" customHeight="1">
      <c r="A101" s="168"/>
      <c r="B101" s="178"/>
      <c r="C101" s="178"/>
      <c r="D101" s="176"/>
      <c r="E101" s="56" t="s">
        <v>461</v>
      </c>
      <c r="F101" s="56" t="s">
        <v>378</v>
      </c>
      <c r="G101" s="56" t="s">
        <v>379</v>
      </c>
      <c r="H101" s="56" t="s">
        <v>465</v>
      </c>
      <c r="I101" s="56" t="s">
        <v>413</v>
      </c>
      <c r="J101" s="68" t="s">
        <v>414</v>
      </c>
      <c r="K101" s="68" t="s">
        <v>383</v>
      </c>
      <c r="L101" s="68" t="s">
        <v>449</v>
      </c>
      <c r="M101" s="44"/>
    </row>
    <row r="102" spans="1:13" ht="19.899999999999999" customHeight="1">
      <c r="A102" s="168"/>
      <c r="B102" s="178"/>
      <c r="C102" s="178"/>
      <c r="D102" s="176"/>
      <c r="E102" s="56" t="s">
        <v>461</v>
      </c>
      <c r="F102" s="56" t="s">
        <v>385</v>
      </c>
      <c r="G102" s="56" t="s">
        <v>386</v>
      </c>
      <c r="H102" s="56" t="s">
        <v>466</v>
      </c>
      <c r="I102" s="56" t="s">
        <v>413</v>
      </c>
      <c r="J102" s="68" t="s">
        <v>428</v>
      </c>
      <c r="K102" s="68" t="s">
        <v>429</v>
      </c>
      <c r="L102" s="68" t="s">
        <v>399</v>
      </c>
      <c r="M102" s="44"/>
    </row>
    <row r="103" spans="1:13" ht="19.899999999999999" customHeight="1">
      <c r="A103" s="168"/>
      <c r="B103" s="178"/>
      <c r="C103" s="178"/>
      <c r="D103" s="176"/>
      <c r="E103" s="56" t="s">
        <v>461</v>
      </c>
      <c r="F103" s="56" t="s">
        <v>385</v>
      </c>
      <c r="G103" s="56" t="s">
        <v>403</v>
      </c>
      <c r="H103" s="56" t="s">
        <v>456</v>
      </c>
      <c r="I103" s="56" t="s">
        <v>381</v>
      </c>
      <c r="J103" s="68" t="s">
        <v>382</v>
      </c>
      <c r="K103" s="68" t="s">
        <v>383</v>
      </c>
      <c r="L103" s="68" t="s">
        <v>415</v>
      </c>
      <c r="M103" s="44"/>
    </row>
    <row r="104" spans="1:13" ht="19.899999999999999" customHeight="1">
      <c r="A104" s="168"/>
      <c r="B104" s="177" t="s">
        <v>352</v>
      </c>
      <c r="C104" s="177" t="s">
        <v>61</v>
      </c>
      <c r="D104" s="176">
        <v>100</v>
      </c>
      <c r="E104" s="56" t="s">
        <v>467</v>
      </c>
      <c r="F104" s="56" t="s">
        <v>378</v>
      </c>
      <c r="G104" s="56" t="s">
        <v>379</v>
      </c>
      <c r="H104" s="56" t="s">
        <v>468</v>
      </c>
      <c r="I104" s="56" t="s">
        <v>413</v>
      </c>
      <c r="J104" s="68" t="s">
        <v>415</v>
      </c>
      <c r="K104" s="68" t="s">
        <v>383</v>
      </c>
      <c r="L104" s="68" t="s">
        <v>415</v>
      </c>
      <c r="M104" s="44"/>
    </row>
    <row r="105" spans="1:13" ht="19.899999999999999" customHeight="1">
      <c r="A105" s="168"/>
      <c r="B105" s="178"/>
      <c r="C105" s="178"/>
      <c r="D105" s="176"/>
      <c r="E105" s="56" t="s">
        <v>467</v>
      </c>
      <c r="F105" s="56" t="s">
        <v>385</v>
      </c>
      <c r="G105" s="56" t="s">
        <v>418</v>
      </c>
      <c r="H105" s="56" t="s">
        <v>469</v>
      </c>
      <c r="I105" s="56" t="s">
        <v>413</v>
      </c>
      <c r="J105" s="68" t="s">
        <v>470</v>
      </c>
      <c r="K105" s="68" t="s">
        <v>471</v>
      </c>
      <c r="L105" s="68" t="s">
        <v>415</v>
      </c>
      <c r="M105" s="44"/>
    </row>
    <row r="106" spans="1:13" ht="19.899999999999999" customHeight="1">
      <c r="A106" s="168"/>
      <c r="B106" s="178"/>
      <c r="C106" s="178"/>
      <c r="D106" s="176"/>
      <c r="E106" s="56" t="s">
        <v>467</v>
      </c>
      <c r="F106" s="56" t="s">
        <v>445</v>
      </c>
      <c r="G106" s="56" t="s">
        <v>446</v>
      </c>
      <c r="H106" s="56" t="s">
        <v>472</v>
      </c>
      <c r="I106" s="56" t="s">
        <v>398</v>
      </c>
      <c r="J106" s="68" t="s">
        <v>473</v>
      </c>
      <c r="K106" s="68" t="s">
        <v>454</v>
      </c>
      <c r="L106" s="68" t="s">
        <v>449</v>
      </c>
      <c r="M106" s="44"/>
    </row>
    <row r="107" spans="1:13" ht="19.899999999999999" customHeight="1">
      <c r="A107" s="168"/>
      <c r="B107" s="178"/>
      <c r="C107" s="178"/>
      <c r="D107" s="176"/>
      <c r="E107" s="56" t="s">
        <v>467</v>
      </c>
      <c r="F107" s="56" t="s">
        <v>385</v>
      </c>
      <c r="G107" s="56" t="s">
        <v>403</v>
      </c>
      <c r="H107" s="56" t="s">
        <v>474</v>
      </c>
      <c r="I107" s="56" t="s">
        <v>381</v>
      </c>
      <c r="J107" s="68" t="s">
        <v>382</v>
      </c>
      <c r="K107" s="68" t="s">
        <v>383</v>
      </c>
      <c r="L107" s="68" t="s">
        <v>415</v>
      </c>
      <c r="M107" s="44"/>
    </row>
    <row r="108" spans="1:13" ht="19.899999999999999" customHeight="1">
      <c r="A108" s="168"/>
      <c r="B108" s="178"/>
      <c r="C108" s="178"/>
      <c r="D108" s="176"/>
      <c r="E108" s="56" t="s">
        <v>467</v>
      </c>
      <c r="F108" s="56" t="s">
        <v>410</v>
      </c>
      <c r="G108" s="56" t="s">
        <v>411</v>
      </c>
      <c r="H108" s="56" t="s">
        <v>475</v>
      </c>
      <c r="I108" s="56" t="s">
        <v>413</v>
      </c>
      <c r="J108" s="68" t="s">
        <v>414</v>
      </c>
      <c r="K108" s="68" t="s">
        <v>383</v>
      </c>
      <c r="L108" s="68" t="s">
        <v>415</v>
      </c>
      <c r="M108" s="44"/>
    </row>
    <row r="109" spans="1:13" ht="19.899999999999999" customHeight="1">
      <c r="A109" s="168"/>
      <c r="B109" s="178"/>
      <c r="C109" s="178"/>
      <c r="D109" s="176"/>
      <c r="E109" s="56" t="s">
        <v>467</v>
      </c>
      <c r="F109" s="56" t="s">
        <v>385</v>
      </c>
      <c r="G109" s="56" t="s">
        <v>386</v>
      </c>
      <c r="H109" s="56" t="s">
        <v>476</v>
      </c>
      <c r="I109" s="56" t="s">
        <v>413</v>
      </c>
      <c r="J109" s="68" t="s">
        <v>477</v>
      </c>
      <c r="K109" s="68" t="s">
        <v>478</v>
      </c>
      <c r="L109" s="68" t="s">
        <v>399</v>
      </c>
      <c r="M109" s="44"/>
    </row>
    <row r="110" spans="1:13" ht="19.899999999999999" customHeight="1">
      <c r="A110" s="168"/>
      <c r="B110" s="178"/>
      <c r="C110" s="178"/>
      <c r="D110" s="176"/>
      <c r="E110" s="56" t="s">
        <v>467</v>
      </c>
      <c r="F110" s="56" t="s">
        <v>378</v>
      </c>
      <c r="G110" s="56" t="s">
        <v>397</v>
      </c>
      <c r="H110" s="56" t="s">
        <v>479</v>
      </c>
      <c r="I110" s="56" t="s">
        <v>413</v>
      </c>
      <c r="J110" s="68" t="s">
        <v>415</v>
      </c>
      <c r="K110" s="68" t="s">
        <v>383</v>
      </c>
      <c r="L110" s="68" t="s">
        <v>449</v>
      </c>
      <c r="M110" s="44"/>
    </row>
    <row r="111" spans="1:13" ht="8.4499999999999993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80"/>
    </row>
  </sheetData>
  <mergeCells count="91">
    <mergeCell ref="B2:L2"/>
    <mergeCell ref="B3:E3"/>
    <mergeCell ref="K3:L3"/>
    <mergeCell ref="A5:A110"/>
    <mergeCell ref="B5:B6"/>
    <mergeCell ref="B7:B8"/>
    <mergeCell ref="B9:B10"/>
    <mergeCell ref="B11:B12"/>
    <mergeCell ref="B13:B14"/>
    <mergeCell ref="B15:B16"/>
    <mergeCell ref="B17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6"/>
    <mergeCell ref="B57:B58"/>
    <mergeCell ref="B59:B60"/>
    <mergeCell ref="B61:B62"/>
    <mergeCell ref="B63:B64"/>
    <mergeCell ref="B65:B66"/>
    <mergeCell ref="B67:B72"/>
    <mergeCell ref="B73:B78"/>
    <mergeCell ref="B79:B84"/>
    <mergeCell ref="B85:B90"/>
    <mergeCell ref="B91:B96"/>
    <mergeCell ref="B97:B103"/>
    <mergeCell ref="B104:B110"/>
    <mergeCell ref="C5:C6"/>
    <mergeCell ref="C7:C8"/>
    <mergeCell ref="C9:C10"/>
    <mergeCell ref="C11:C12"/>
    <mergeCell ref="C13:C14"/>
    <mergeCell ref="C15:C16"/>
    <mergeCell ref="C17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54"/>
    <mergeCell ref="C55:C56"/>
    <mergeCell ref="C57:C58"/>
    <mergeCell ref="C59:C60"/>
    <mergeCell ref="C61:C62"/>
    <mergeCell ref="C63:C64"/>
    <mergeCell ref="C65:C66"/>
    <mergeCell ref="C67:C72"/>
    <mergeCell ref="C73:C78"/>
    <mergeCell ref="C79:C84"/>
    <mergeCell ref="C85:C90"/>
    <mergeCell ref="C91:C96"/>
    <mergeCell ref="C97:C103"/>
    <mergeCell ref="C104:C110"/>
    <mergeCell ref="D5:D6"/>
    <mergeCell ref="D7:D8"/>
    <mergeCell ref="D9:D10"/>
    <mergeCell ref="D11:D12"/>
    <mergeCell ref="D13:D14"/>
    <mergeCell ref="D15:D16"/>
    <mergeCell ref="D17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54"/>
    <mergeCell ref="D55:D56"/>
    <mergeCell ref="D57:D58"/>
    <mergeCell ref="D59:D60"/>
    <mergeCell ref="D61:D62"/>
    <mergeCell ref="D85:D90"/>
    <mergeCell ref="D91:D96"/>
    <mergeCell ref="D97:D103"/>
    <mergeCell ref="D104:D110"/>
    <mergeCell ref="D63:D64"/>
    <mergeCell ref="D65:D66"/>
    <mergeCell ref="D67:D72"/>
    <mergeCell ref="D73:D78"/>
    <mergeCell ref="D79:D84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8" width="15.375" customWidth="1"/>
    <col min="9" max="9" width="33.375" customWidth="1"/>
    <col min="10" max="10" width="1.5" customWidth="1"/>
  </cols>
  <sheetData>
    <row r="1" spans="1:10" ht="14.25" customHeight="1">
      <c r="A1" s="42"/>
      <c r="B1" s="43" t="s">
        <v>480</v>
      </c>
      <c r="C1" s="42"/>
      <c r="E1" s="42"/>
      <c r="F1" s="42"/>
      <c r="G1" s="42"/>
      <c r="I1" s="42"/>
      <c r="J1" s="44"/>
    </row>
    <row r="2" spans="1:10" ht="19.899999999999999" customHeight="1">
      <c r="A2" s="4"/>
      <c r="B2" s="154" t="s">
        <v>481</v>
      </c>
      <c r="C2" s="154"/>
      <c r="D2" s="154"/>
      <c r="E2" s="154"/>
      <c r="F2" s="154"/>
      <c r="G2" s="154"/>
      <c r="H2" s="154"/>
      <c r="I2" s="154"/>
      <c r="J2" s="44" t="s">
        <v>33</v>
      </c>
    </row>
    <row r="3" spans="1:10" ht="17.100000000000001" customHeight="1">
      <c r="A3" s="45"/>
      <c r="B3" s="46"/>
      <c r="C3" s="46"/>
      <c r="D3" s="46"/>
      <c r="E3" s="46"/>
      <c r="F3" s="46"/>
      <c r="I3" s="47" t="s">
        <v>5</v>
      </c>
      <c r="J3" s="44"/>
    </row>
    <row r="4" spans="1:10" ht="21.4" customHeight="1">
      <c r="A4" s="48"/>
      <c r="B4" s="170" t="s">
        <v>482</v>
      </c>
      <c r="C4" s="170" t="s">
        <v>483</v>
      </c>
      <c r="D4" s="170"/>
      <c r="E4" s="170"/>
      <c r="F4" s="170" t="s">
        <v>484</v>
      </c>
      <c r="G4" s="170" t="s">
        <v>485</v>
      </c>
      <c r="H4" s="170" t="s">
        <v>486</v>
      </c>
      <c r="I4" s="170" t="s">
        <v>487</v>
      </c>
      <c r="J4" s="44"/>
    </row>
    <row r="5" spans="1:10" ht="21.4" customHeight="1">
      <c r="B5" s="170"/>
      <c r="C5" s="49" t="s">
        <v>488</v>
      </c>
      <c r="D5" s="49" t="s">
        <v>489</v>
      </c>
      <c r="E5" s="49" t="s">
        <v>490</v>
      </c>
      <c r="F5" s="170"/>
      <c r="G5" s="170"/>
      <c r="H5" s="170"/>
      <c r="I5" s="170"/>
      <c r="J5" s="19"/>
    </row>
    <row r="6" spans="1:10" ht="19.899999999999999" customHeight="1">
      <c r="A6" s="50"/>
      <c r="B6" s="51" t="s">
        <v>266</v>
      </c>
      <c r="C6" s="54" t="s">
        <v>60</v>
      </c>
      <c r="D6" s="54" t="s">
        <v>60</v>
      </c>
      <c r="E6" s="54" t="s">
        <v>60</v>
      </c>
      <c r="F6" s="70"/>
      <c r="G6" s="60"/>
      <c r="H6" s="70"/>
      <c r="I6" s="54" t="s">
        <v>60</v>
      </c>
      <c r="J6" s="55"/>
    </row>
    <row r="7" spans="1:10" ht="19.899999999999999" customHeight="1">
      <c r="A7" s="48"/>
      <c r="B7" s="56" t="s">
        <v>60</v>
      </c>
      <c r="C7" s="56" t="s">
        <v>60</v>
      </c>
      <c r="D7" s="56" t="s">
        <v>60</v>
      </c>
      <c r="E7" s="56" t="s">
        <v>60</v>
      </c>
      <c r="F7" s="68"/>
      <c r="G7" s="60"/>
      <c r="H7" s="68"/>
      <c r="I7" s="56" t="s">
        <v>60</v>
      </c>
      <c r="J7" s="44"/>
    </row>
    <row r="8" spans="1:10" ht="19.899999999999999" customHeight="1">
      <c r="A8" s="48"/>
      <c r="B8" s="58" t="s">
        <v>60</v>
      </c>
      <c r="C8" s="56" t="s">
        <v>60</v>
      </c>
      <c r="D8" s="56" t="s">
        <v>60</v>
      </c>
      <c r="E8" s="56" t="s">
        <v>60</v>
      </c>
      <c r="F8" s="56" t="s">
        <v>60</v>
      </c>
      <c r="G8" s="60"/>
      <c r="H8" s="68"/>
      <c r="I8" s="56" t="s">
        <v>60</v>
      </c>
      <c r="J8" s="44"/>
    </row>
    <row r="9" spans="1:10" ht="8.4499999999999993" customHeight="1">
      <c r="A9" s="71"/>
      <c r="B9" s="71"/>
      <c r="C9" s="71"/>
      <c r="D9" s="71"/>
      <c r="E9" s="71"/>
      <c r="F9" s="71"/>
      <c r="G9" s="71"/>
      <c r="H9" s="71"/>
      <c r="I9" s="71"/>
      <c r="J9" s="72"/>
    </row>
  </sheetData>
  <mergeCells count="7">
    <mergeCell ref="B2:I2"/>
    <mergeCell ref="C4:E4"/>
    <mergeCell ref="B4:B5"/>
    <mergeCell ref="F4:F5"/>
    <mergeCell ref="G4:G5"/>
    <mergeCell ref="H4:H5"/>
    <mergeCell ref="I4:I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9" width="15.375" customWidth="1"/>
    <col min="10" max="10" width="48.375" customWidth="1"/>
    <col min="11" max="11" width="1.5" customWidth="1"/>
  </cols>
  <sheetData>
    <row r="1" spans="1:11" ht="14.25" customHeight="1">
      <c r="A1" s="42"/>
      <c r="B1" s="43" t="s">
        <v>491</v>
      </c>
      <c r="C1" s="43"/>
      <c r="D1" s="63"/>
      <c r="E1" s="43"/>
      <c r="F1" s="43"/>
      <c r="G1" s="42"/>
      <c r="I1" s="42"/>
      <c r="J1" s="42"/>
      <c r="K1" s="44"/>
    </row>
    <row r="2" spans="1:11" ht="19.899999999999999" customHeight="1">
      <c r="A2" s="4"/>
      <c r="B2" s="154" t="s">
        <v>492</v>
      </c>
      <c r="C2" s="154"/>
      <c r="D2" s="154"/>
      <c r="E2" s="154"/>
      <c r="F2" s="154"/>
      <c r="G2" s="154"/>
      <c r="H2" s="154"/>
      <c r="I2" s="154"/>
      <c r="J2" s="154"/>
      <c r="K2" s="44" t="s">
        <v>33</v>
      </c>
    </row>
    <row r="3" spans="1:11" ht="17.100000000000001" customHeight="1">
      <c r="A3" s="45"/>
      <c r="B3" s="169"/>
      <c r="C3" s="169"/>
      <c r="D3" s="169"/>
      <c r="E3" s="169"/>
      <c r="F3" s="169"/>
      <c r="G3" s="46"/>
      <c r="H3" s="46"/>
      <c r="I3" s="46"/>
      <c r="J3" s="47" t="s">
        <v>5</v>
      </c>
      <c r="K3" s="44"/>
    </row>
    <row r="4" spans="1:11" ht="40.35" customHeight="1">
      <c r="A4" s="48"/>
      <c r="B4" s="49" t="s">
        <v>482</v>
      </c>
      <c r="C4" s="49" t="s">
        <v>493</v>
      </c>
      <c r="D4" s="49" t="s">
        <v>494</v>
      </c>
      <c r="E4" s="49" t="s">
        <v>495</v>
      </c>
      <c r="F4" s="49" t="s">
        <v>496</v>
      </c>
      <c r="G4" s="49" t="s">
        <v>497</v>
      </c>
      <c r="H4" s="49" t="s">
        <v>498</v>
      </c>
      <c r="I4" s="49" t="s">
        <v>499</v>
      </c>
      <c r="J4" s="49" t="s">
        <v>500</v>
      </c>
      <c r="K4" s="44"/>
    </row>
    <row r="5" spans="1:11" ht="19.899999999999999" customHeight="1">
      <c r="A5" s="64"/>
      <c r="B5" s="51" t="s">
        <v>266</v>
      </c>
      <c r="C5" s="51" t="s">
        <v>60</v>
      </c>
      <c r="D5" s="9"/>
      <c r="E5" s="65"/>
      <c r="F5" s="54" t="s">
        <v>60</v>
      </c>
      <c r="G5" s="54" t="s">
        <v>60</v>
      </c>
      <c r="H5" s="54" t="s">
        <v>60</v>
      </c>
      <c r="I5" s="54" t="s">
        <v>60</v>
      </c>
      <c r="J5" s="54" t="s">
        <v>60</v>
      </c>
      <c r="K5" s="67"/>
    </row>
    <row r="6" spans="1:11" ht="19.899999999999999" customHeight="1">
      <c r="A6" s="8"/>
      <c r="B6" s="56" t="s">
        <v>60</v>
      </c>
      <c r="C6" s="57" t="s">
        <v>60</v>
      </c>
      <c r="D6" s="12"/>
      <c r="E6" s="60"/>
      <c r="F6" s="56" t="s">
        <v>60</v>
      </c>
      <c r="G6" s="56" t="s">
        <v>60</v>
      </c>
      <c r="H6" s="56" t="s">
        <v>60</v>
      </c>
      <c r="I6" s="56" t="s">
        <v>60</v>
      </c>
      <c r="J6" s="56" t="s">
        <v>60</v>
      </c>
      <c r="K6" s="19"/>
    </row>
    <row r="7" spans="1:11" ht="19.899999999999999" customHeight="1">
      <c r="A7" s="48"/>
      <c r="B7" s="58" t="s">
        <v>60</v>
      </c>
      <c r="C7" s="56" t="s">
        <v>60</v>
      </c>
      <c r="D7" s="57" t="s">
        <v>60</v>
      </c>
      <c r="E7" s="60"/>
      <c r="F7" s="57" t="s">
        <v>60</v>
      </c>
      <c r="G7" s="57" t="s">
        <v>60</v>
      </c>
      <c r="H7" s="57" t="s">
        <v>60</v>
      </c>
      <c r="I7" s="57" t="s">
        <v>60</v>
      </c>
      <c r="J7" s="68"/>
      <c r="K7" s="69"/>
    </row>
    <row r="8" spans="1:11" ht="8.4499999999999993" customHeight="1">
      <c r="A8" s="61"/>
      <c r="B8" s="61"/>
      <c r="C8" s="61"/>
      <c r="D8" s="66"/>
      <c r="E8" s="61"/>
      <c r="F8" s="61"/>
      <c r="G8" s="61"/>
      <c r="H8" s="61"/>
      <c r="I8" s="61"/>
      <c r="J8" s="61"/>
      <c r="K8" s="62"/>
    </row>
  </sheetData>
  <mergeCells count="2">
    <mergeCell ref="B2:J2"/>
    <mergeCell ref="B3:F3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3.25" customWidth="1"/>
    <col min="4" max="6" width="16.375" customWidth="1"/>
    <col min="7" max="7" width="31.625" customWidth="1"/>
    <col min="8" max="8" width="1.5" customWidth="1"/>
  </cols>
  <sheetData>
    <row r="1" spans="1:8" ht="14.25" customHeight="1">
      <c r="A1" s="42"/>
      <c r="B1" s="43" t="s">
        <v>501</v>
      </c>
      <c r="C1" s="43"/>
      <c r="D1" s="43"/>
      <c r="E1" s="43"/>
      <c r="F1" s="43"/>
      <c r="G1" s="42"/>
      <c r="H1" s="44"/>
    </row>
    <row r="2" spans="1:8" ht="19.899999999999999" customHeight="1">
      <c r="A2" s="4"/>
      <c r="B2" s="154" t="s">
        <v>502</v>
      </c>
      <c r="C2" s="154"/>
      <c r="D2" s="154"/>
      <c r="E2" s="154"/>
      <c r="F2" s="154"/>
      <c r="G2" s="154"/>
      <c r="H2" s="44" t="s">
        <v>33</v>
      </c>
    </row>
    <row r="3" spans="1:8" ht="17.100000000000001" customHeight="1">
      <c r="A3" s="45"/>
      <c r="B3" s="169"/>
      <c r="C3" s="169"/>
      <c r="D3" s="169"/>
      <c r="E3" s="169"/>
      <c r="F3" s="169"/>
      <c r="G3" s="47" t="s">
        <v>5</v>
      </c>
      <c r="H3" s="44"/>
    </row>
    <row r="4" spans="1:8" ht="40.35" customHeight="1">
      <c r="A4" s="48"/>
      <c r="B4" s="49" t="s">
        <v>482</v>
      </c>
      <c r="C4" s="49" t="s">
        <v>503</v>
      </c>
      <c r="D4" s="49" t="s">
        <v>504</v>
      </c>
      <c r="E4" s="49" t="s">
        <v>505</v>
      </c>
      <c r="F4" s="49" t="s">
        <v>506</v>
      </c>
      <c r="G4" s="49" t="s">
        <v>507</v>
      </c>
      <c r="H4" s="44"/>
    </row>
    <row r="5" spans="1:8" ht="19.899999999999999" customHeight="1">
      <c r="A5" s="50"/>
      <c r="B5" s="51" t="s">
        <v>266</v>
      </c>
      <c r="C5" s="51" t="s">
        <v>60</v>
      </c>
      <c r="D5" s="52"/>
      <c r="E5" s="53"/>
      <c r="F5" s="53"/>
      <c r="G5" s="54" t="s">
        <v>60</v>
      </c>
      <c r="H5" s="55"/>
    </row>
    <row r="6" spans="1:8" ht="19.899999999999999" customHeight="1">
      <c r="A6" s="48"/>
      <c r="B6" s="56" t="s">
        <v>60</v>
      </c>
      <c r="C6" s="57" t="s">
        <v>60</v>
      </c>
      <c r="D6" s="11"/>
      <c r="E6" s="21"/>
      <c r="F6" s="21"/>
      <c r="G6" s="56" t="s">
        <v>60</v>
      </c>
      <c r="H6" s="44"/>
    </row>
    <row r="7" spans="1:8" ht="19.899999999999999" customHeight="1">
      <c r="A7" s="48"/>
      <c r="B7" s="58" t="s">
        <v>60</v>
      </c>
      <c r="C7" s="57" t="s">
        <v>60</v>
      </c>
      <c r="D7" s="59"/>
      <c r="E7" s="60"/>
      <c r="F7" s="60"/>
      <c r="G7" s="56" t="s">
        <v>60</v>
      </c>
      <c r="H7" s="44"/>
    </row>
    <row r="8" spans="1:8" ht="8.4499999999999993" customHeight="1">
      <c r="A8" s="61"/>
      <c r="B8" s="61"/>
      <c r="C8" s="61"/>
      <c r="D8" s="61"/>
      <c r="E8" s="61"/>
      <c r="F8" s="61"/>
      <c r="G8" s="61"/>
      <c r="H8" s="62"/>
    </row>
  </sheetData>
  <mergeCells count="2">
    <mergeCell ref="B2:G2"/>
    <mergeCell ref="B3:F3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C16" sqref="C1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10" width="16.375" customWidth="1"/>
    <col min="11" max="11" width="9.75" customWidth="1"/>
  </cols>
  <sheetData>
    <row r="1" spans="1:10" ht="14.25" customHeight="1">
      <c r="A1" s="133"/>
      <c r="B1" s="134" t="s">
        <v>2</v>
      </c>
      <c r="C1" s="135"/>
      <c r="D1" s="136"/>
      <c r="E1" s="135" t="s">
        <v>3</v>
      </c>
      <c r="F1" s="135" t="s">
        <v>3</v>
      </c>
      <c r="G1" s="135" t="s">
        <v>3</v>
      </c>
      <c r="H1" s="135" t="s">
        <v>3</v>
      </c>
      <c r="I1" s="135" t="s">
        <v>3</v>
      </c>
      <c r="J1" s="135" t="s">
        <v>3</v>
      </c>
    </row>
    <row r="2" spans="1:10" ht="19.899999999999999" customHeight="1">
      <c r="A2" s="1"/>
      <c r="B2" s="146" t="s">
        <v>4</v>
      </c>
      <c r="C2" s="147"/>
      <c r="D2" s="147"/>
      <c r="E2" s="147"/>
      <c r="F2" s="147"/>
      <c r="G2" s="147"/>
      <c r="H2" s="147"/>
      <c r="I2" s="147"/>
      <c r="J2" s="147"/>
    </row>
    <row r="3" spans="1:10" ht="17.100000000000001" customHeight="1">
      <c r="A3" s="1"/>
      <c r="B3" s="148"/>
      <c r="C3" s="148"/>
      <c r="D3" s="137"/>
      <c r="E3" s="138"/>
      <c r="F3" s="138"/>
      <c r="G3" s="138"/>
      <c r="H3" s="138"/>
      <c r="I3" s="138"/>
      <c r="J3" s="138" t="s">
        <v>5</v>
      </c>
    </row>
    <row r="4" spans="1:10" ht="21.4" customHeight="1">
      <c r="A4" s="1"/>
      <c r="B4" s="145" t="s">
        <v>6</v>
      </c>
      <c r="C4" s="145"/>
      <c r="D4" s="145" t="s">
        <v>7</v>
      </c>
      <c r="E4" s="145"/>
      <c r="F4" s="145"/>
      <c r="G4" s="145"/>
      <c r="H4" s="145"/>
      <c r="I4" s="145"/>
      <c r="J4" s="145"/>
    </row>
    <row r="5" spans="1:10" ht="21.4" customHeight="1">
      <c r="A5" s="1"/>
      <c r="B5" s="145" t="s">
        <v>8</v>
      </c>
      <c r="C5" s="145" t="s">
        <v>9</v>
      </c>
      <c r="D5" s="145" t="s">
        <v>8</v>
      </c>
      <c r="E5" s="145" t="s">
        <v>9</v>
      </c>
      <c r="F5" s="145"/>
      <c r="G5" s="145"/>
      <c r="H5" s="145"/>
      <c r="I5" s="145"/>
      <c r="J5" s="145"/>
    </row>
    <row r="6" spans="1:10" ht="21.4" customHeight="1">
      <c r="A6" s="8"/>
      <c r="B6" s="145"/>
      <c r="C6" s="145"/>
      <c r="D6" s="145"/>
      <c r="E6" s="7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7" t="s">
        <v>15</v>
      </c>
    </row>
    <row r="7" spans="1:10" ht="19.899999999999999" customHeight="1">
      <c r="A7" s="144"/>
      <c r="B7" s="13" t="s">
        <v>16</v>
      </c>
      <c r="C7" s="60">
        <v>369.61</v>
      </c>
      <c r="D7" s="13" t="s">
        <v>17</v>
      </c>
      <c r="E7" s="60">
        <v>40.71</v>
      </c>
      <c r="F7" s="60">
        <v>40.71</v>
      </c>
      <c r="G7" s="60"/>
      <c r="H7" s="60"/>
      <c r="I7" s="60"/>
      <c r="J7" s="60"/>
    </row>
    <row r="8" spans="1:10" ht="19.899999999999999" customHeight="1">
      <c r="A8" s="144"/>
      <c r="B8" s="13" t="s">
        <v>18</v>
      </c>
      <c r="C8" s="60">
        <v>63176</v>
      </c>
      <c r="D8" s="13" t="s">
        <v>17</v>
      </c>
      <c r="E8" s="60">
        <v>8.84</v>
      </c>
      <c r="F8" s="60">
        <v>8.84</v>
      </c>
      <c r="G8" s="60"/>
      <c r="H8" s="60"/>
      <c r="I8" s="60"/>
      <c r="J8" s="60"/>
    </row>
    <row r="9" spans="1:10" ht="19.899999999999999" customHeight="1">
      <c r="A9" s="144"/>
      <c r="B9" s="13" t="s">
        <v>19</v>
      </c>
      <c r="C9" s="60"/>
      <c r="D9" s="13" t="s">
        <v>17</v>
      </c>
      <c r="E9" s="60">
        <v>63176</v>
      </c>
      <c r="F9" s="60"/>
      <c r="G9" s="60">
        <v>63176</v>
      </c>
      <c r="H9" s="60"/>
      <c r="I9" s="60"/>
      <c r="J9" s="60"/>
    </row>
    <row r="10" spans="1:10" ht="19.899999999999999" customHeight="1">
      <c r="A10" s="144"/>
      <c r="B10" s="13" t="s">
        <v>20</v>
      </c>
      <c r="C10" s="60"/>
      <c r="D10" s="13" t="s">
        <v>17</v>
      </c>
      <c r="E10" s="60">
        <v>291.29000000000002</v>
      </c>
      <c r="F10" s="60">
        <v>291.29000000000002</v>
      </c>
      <c r="G10" s="60"/>
      <c r="H10" s="60"/>
      <c r="I10" s="60"/>
      <c r="J10" s="60"/>
    </row>
    <row r="11" spans="1:10" ht="19.899999999999999" customHeight="1">
      <c r="A11" s="144"/>
      <c r="B11" s="13" t="s">
        <v>21</v>
      </c>
      <c r="C11" s="60"/>
      <c r="D11" s="13" t="s">
        <v>17</v>
      </c>
      <c r="E11" s="60">
        <v>12.5</v>
      </c>
      <c r="F11" s="60">
        <v>12.5</v>
      </c>
      <c r="G11" s="60"/>
      <c r="H11" s="60"/>
      <c r="I11" s="60"/>
      <c r="J11" s="60"/>
    </row>
    <row r="12" spans="1:10" ht="19.899999999999999" customHeight="1">
      <c r="A12" s="144"/>
      <c r="B12" s="13" t="s">
        <v>22</v>
      </c>
      <c r="C12" s="60"/>
      <c r="D12" s="13" t="s">
        <v>17</v>
      </c>
      <c r="E12" s="60">
        <v>16.27</v>
      </c>
      <c r="F12" s="60">
        <v>16.27</v>
      </c>
      <c r="G12" s="60"/>
      <c r="H12" s="60"/>
      <c r="I12" s="60"/>
      <c r="J12" s="60"/>
    </row>
    <row r="13" spans="1:10" ht="19.899999999999999" customHeight="1">
      <c r="A13" s="144"/>
      <c r="B13" s="13" t="s">
        <v>23</v>
      </c>
      <c r="C13" s="60"/>
      <c r="D13" s="13" t="s">
        <v>17</v>
      </c>
      <c r="E13" s="60">
        <v>158.93</v>
      </c>
      <c r="F13" s="60"/>
      <c r="G13" s="60"/>
      <c r="H13" s="60"/>
      <c r="I13" s="60"/>
      <c r="J13" s="60"/>
    </row>
    <row r="14" spans="1:10" ht="19.899999999999999" customHeight="1">
      <c r="A14" s="144"/>
      <c r="B14" s="13" t="s">
        <v>24</v>
      </c>
      <c r="C14" s="60"/>
      <c r="D14" s="13" t="s">
        <v>17</v>
      </c>
      <c r="E14" s="60"/>
      <c r="F14" s="60"/>
      <c r="G14" s="60"/>
      <c r="H14" s="60"/>
      <c r="I14" s="60"/>
      <c r="J14" s="60"/>
    </row>
    <row r="15" spans="1:10" ht="19.899999999999999" customHeight="1">
      <c r="A15" s="144"/>
      <c r="B15" s="13" t="s">
        <v>25</v>
      </c>
      <c r="C15" s="60"/>
      <c r="D15" s="13" t="s">
        <v>17</v>
      </c>
      <c r="E15" s="60"/>
      <c r="F15" s="60"/>
      <c r="G15" s="60"/>
      <c r="H15" s="60"/>
      <c r="I15" s="60"/>
      <c r="J15" s="60"/>
    </row>
    <row r="16" spans="1:10" ht="19.899999999999999" customHeight="1">
      <c r="A16" s="139"/>
      <c r="B16" s="9" t="s">
        <v>26</v>
      </c>
      <c r="C16" s="65">
        <v>63545.61</v>
      </c>
      <c r="D16" s="9" t="s">
        <v>27</v>
      </c>
      <c r="E16" s="65">
        <f>F16+G16</f>
        <v>63545.61</v>
      </c>
      <c r="F16" s="65">
        <v>369.61</v>
      </c>
      <c r="G16" s="65">
        <v>63176</v>
      </c>
      <c r="H16" s="65"/>
      <c r="I16" s="65"/>
      <c r="J16" s="65"/>
    </row>
    <row r="17" spans="1:10" ht="19.899999999999999" customHeight="1">
      <c r="A17" s="139"/>
      <c r="B17" s="13" t="s">
        <v>28</v>
      </c>
      <c r="C17" s="60"/>
      <c r="D17" s="13" t="s">
        <v>29</v>
      </c>
      <c r="E17" s="60"/>
      <c r="F17" s="60"/>
      <c r="G17" s="60"/>
      <c r="H17" s="60"/>
      <c r="I17" s="60"/>
      <c r="J17" s="60"/>
    </row>
    <row r="18" spans="1:10" ht="19.899999999999999" customHeight="1">
      <c r="A18" s="139"/>
      <c r="B18" s="9" t="s">
        <v>30</v>
      </c>
      <c r="C18" s="65">
        <f>C16</f>
        <v>63545.61</v>
      </c>
      <c r="D18" s="9" t="s">
        <v>31</v>
      </c>
      <c r="E18" s="65">
        <f>F18+G18</f>
        <v>63545.61</v>
      </c>
      <c r="F18" s="65">
        <v>369.61</v>
      </c>
      <c r="G18" s="65">
        <v>63176</v>
      </c>
      <c r="H18" s="65"/>
      <c r="I18" s="65"/>
      <c r="J18" s="65"/>
    </row>
    <row r="19" spans="1:10" ht="8.4499999999999993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</row>
  </sheetData>
  <mergeCells count="9">
    <mergeCell ref="A7:A15"/>
    <mergeCell ref="B5:B6"/>
    <mergeCell ref="C5:C6"/>
    <mergeCell ref="D5:D6"/>
    <mergeCell ref="B2:J2"/>
    <mergeCell ref="B3:C3"/>
    <mergeCell ref="B4:C4"/>
    <mergeCell ref="D4:J4"/>
    <mergeCell ref="E5:J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pane ySplit="4" topLeftCell="A25" activePane="bottomLeft" state="frozen"/>
      <selection pane="bottomLeft" activeCell="D34" sqref="D34"/>
    </sheetView>
  </sheetViews>
  <sheetFormatPr defaultColWidth="9" defaultRowHeight="13.5"/>
  <cols>
    <col min="1" max="1" width="12.75" style="28" customWidth="1"/>
    <col min="2" max="11" width="19.375" style="28" customWidth="1"/>
    <col min="12" max="16384" width="9" style="28"/>
  </cols>
  <sheetData>
    <row r="1" spans="1:12">
      <c r="A1" s="202" t="s">
        <v>508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2" ht="22.5">
      <c r="A2" s="205" t="s">
        <v>509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</row>
    <row r="3" spans="1:12">
      <c r="A3" s="208" t="s">
        <v>510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38"/>
    </row>
    <row r="4" spans="1:12" ht="15" customHeight="1">
      <c r="A4" s="211" t="s">
        <v>511</v>
      </c>
      <c r="B4" s="212"/>
      <c r="C4" s="213" t="s">
        <v>512</v>
      </c>
      <c r="D4" s="213"/>
      <c r="E4" s="213"/>
      <c r="F4" s="213"/>
      <c r="G4" s="213"/>
      <c r="H4" s="213"/>
      <c r="I4" s="213"/>
      <c r="J4" s="214" t="s">
        <v>513</v>
      </c>
      <c r="K4" s="215"/>
      <c r="L4" s="38"/>
    </row>
    <row r="5" spans="1:12" ht="22.15" customHeight="1">
      <c r="A5" s="179" t="s">
        <v>514</v>
      </c>
      <c r="B5" s="179"/>
      <c r="C5" s="200" t="s">
        <v>515</v>
      </c>
      <c r="D5" s="195" t="s">
        <v>67</v>
      </c>
      <c r="E5" s="195"/>
      <c r="F5" s="195"/>
      <c r="G5" s="195"/>
      <c r="H5" s="196" t="s">
        <v>68</v>
      </c>
      <c r="I5" s="196"/>
      <c r="J5" s="196"/>
      <c r="K5" s="196"/>
      <c r="L5" s="38"/>
    </row>
    <row r="6" spans="1:12" ht="22.15" customHeight="1">
      <c r="A6" s="180"/>
      <c r="B6" s="180"/>
      <c r="C6" s="201"/>
      <c r="D6" s="29" t="s">
        <v>10</v>
      </c>
      <c r="E6" s="29" t="s">
        <v>265</v>
      </c>
      <c r="F6" s="29" t="s">
        <v>516</v>
      </c>
      <c r="G6" s="29" t="s">
        <v>15</v>
      </c>
      <c r="H6" s="29" t="s">
        <v>10</v>
      </c>
      <c r="I6" s="29" t="s">
        <v>265</v>
      </c>
      <c r="J6" s="29" t="s">
        <v>516</v>
      </c>
      <c r="K6" s="29" t="s">
        <v>15</v>
      </c>
    </row>
    <row r="7" spans="1:12" ht="30" customHeight="1">
      <c r="A7" s="180"/>
      <c r="B7" s="180"/>
      <c r="C7" s="30">
        <v>63545.61</v>
      </c>
      <c r="D7" s="31">
        <v>214.34</v>
      </c>
      <c r="E7" s="31">
        <v>214.34</v>
      </c>
      <c r="F7" s="31" t="s">
        <v>60</v>
      </c>
      <c r="G7" s="31" t="s">
        <v>60</v>
      </c>
      <c r="H7" s="31">
        <v>63331.27</v>
      </c>
      <c r="I7" s="39">
        <v>63331.27</v>
      </c>
      <c r="J7" s="31" t="s">
        <v>60</v>
      </c>
      <c r="K7" s="31" t="s">
        <v>60</v>
      </c>
    </row>
    <row r="8" spans="1:12" ht="30" customHeight="1">
      <c r="A8" s="181" t="s">
        <v>517</v>
      </c>
      <c r="B8" s="181"/>
      <c r="C8" s="197" t="s">
        <v>518</v>
      </c>
      <c r="D8" s="198"/>
      <c r="E8" s="198"/>
      <c r="F8" s="199"/>
      <c r="G8" s="187" t="s">
        <v>519</v>
      </c>
      <c r="H8" s="187"/>
      <c r="I8" s="187"/>
      <c r="J8" s="187"/>
      <c r="K8" s="187"/>
    </row>
    <row r="9" spans="1:12" ht="45" customHeight="1">
      <c r="A9" s="182"/>
      <c r="B9" s="183"/>
      <c r="C9" s="183" t="s">
        <v>520</v>
      </c>
      <c r="D9" s="183"/>
      <c r="E9" s="183"/>
      <c r="F9" s="183"/>
      <c r="G9" s="183" t="s">
        <v>521</v>
      </c>
      <c r="H9" s="183"/>
      <c r="I9" s="183"/>
      <c r="J9" s="183"/>
      <c r="K9" s="183"/>
    </row>
    <row r="10" spans="1:12" ht="45" customHeight="1">
      <c r="A10" s="182"/>
      <c r="B10" s="183"/>
      <c r="C10" s="183" t="s">
        <v>522</v>
      </c>
      <c r="D10" s="183"/>
      <c r="E10" s="183"/>
      <c r="F10" s="183"/>
      <c r="G10" s="183" t="s">
        <v>523</v>
      </c>
      <c r="H10" s="183"/>
      <c r="I10" s="183"/>
      <c r="J10" s="183"/>
      <c r="K10" s="183"/>
    </row>
    <row r="11" spans="1:12" ht="45" customHeight="1">
      <c r="A11" s="182"/>
      <c r="B11" s="183"/>
      <c r="C11" s="183" t="s">
        <v>524</v>
      </c>
      <c r="D11" s="183"/>
      <c r="E11" s="183"/>
      <c r="F11" s="183"/>
      <c r="G11" s="183" t="s">
        <v>525</v>
      </c>
      <c r="H11" s="183"/>
      <c r="I11" s="183"/>
      <c r="J11" s="183"/>
      <c r="K11" s="183"/>
    </row>
    <row r="12" spans="1:12" ht="45" customHeight="1">
      <c r="A12" s="182"/>
      <c r="B12" s="183"/>
      <c r="C12" s="183" t="s">
        <v>526</v>
      </c>
      <c r="D12" s="183"/>
      <c r="E12" s="183"/>
      <c r="F12" s="183"/>
      <c r="G12" s="183" t="s">
        <v>527</v>
      </c>
      <c r="H12" s="183"/>
      <c r="I12" s="183"/>
      <c r="J12" s="183"/>
      <c r="K12" s="183"/>
    </row>
    <row r="13" spans="1:12" ht="45" customHeight="1">
      <c r="A13" s="182"/>
      <c r="B13" s="183"/>
      <c r="C13" s="183" t="s">
        <v>528</v>
      </c>
      <c r="D13" s="183"/>
      <c r="E13" s="183"/>
      <c r="F13" s="183"/>
      <c r="G13" s="183" t="s">
        <v>529</v>
      </c>
      <c r="H13" s="183"/>
      <c r="I13" s="183"/>
      <c r="J13" s="183"/>
      <c r="K13" s="183"/>
    </row>
    <row r="14" spans="1:12" ht="84" customHeight="1">
      <c r="A14" s="187" t="s">
        <v>530</v>
      </c>
      <c r="B14" s="32" t="s">
        <v>531</v>
      </c>
      <c r="C14" s="190" t="s">
        <v>532</v>
      </c>
      <c r="D14" s="190"/>
      <c r="E14" s="190"/>
      <c r="F14" s="190"/>
      <c r="G14" s="190"/>
      <c r="H14" s="190"/>
      <c r="I14" s="190"/>
      <c r="J14" s="190"/>
      <c r="K14" s="190"/>
    </row>
    <row r="15" spans="1:12" ht="30" customHeight="1">
      <c r="A15" s="187"/>
      <c r="B15" s="191" t="s">
        <v>533</v>
      </c>
      <c r="C15" s="191"/>
      <c r="D15" s="191"/>
      <c r="E15" s="191"/>
      <c r="F15" s="191"/>
      <c r="G15" s="191"/>
      <c r="H15" s="191"/>
      <c r="I15" s="191"/>
      <c r="J15" s="191"/>
      <c r="K15" s="191"/>
    </row>
    <row r="16" spans="1:12" ht="30" customHeight="1">
      <c r="A16" s="187"/>
      <c r="B16" s="33" t="s">
        <v>369</v>
      </c>
      <c r="C16" s="192" t="s">
        <v>370</v>
      </c>
      <c r="D16" s="193"/>
      <c r="E16" s="192" t="s">
        <v>534</v>
      </c>
      <c r="F16" s="194"/>
      <c r="G16" s="193"/>
      <c r="H16" s="33" t="s">
        <v>535</v>
      </c>
      <c r="I16" s="33" t="s">
        <v>536</v>
      </c>
      <c r="J16" s="33" t="s">
        <v>537</v>
      </c>
      <c r="K16" s="33" t="s">
        <v>375</v>
      </c>
    </row>
    <row r="17" spans="1:11" ht="30" customHeight="1">
      <c r="A17" s="188"/>
      <c r="B17" s="189" t="s">
        <v>538</v>
      </c>
      <c r="C17" s="184" t="s">
        <v>539</v>
      </c>
      <c r="D17" s="184"/>
      <c r="E17" s="184" t="s">
        <v>540</v>
      </c>
      <c r="F17" s="184"/>
      <c r="G17" s="184"/>
      <c r="H17" s="36" t="s">
        <v>541</v>
      </c>
      <c r="I17" s="40" t="s">
        <v>542</v>
      </c>
      <c r="J17" s="41" t="s">
        <v>402</v>
      </c>
      <c r="K17" s="35" t="s">
        <v>415</v>
      </c>
    </row>
    <row r="18" spans="1:11" ht="30" customHeight="1">
      <c r="A18" s="188"/>
      <c r="B18" s="189"/>
      <c r="C18" s="184"/>
      <c r="D18" s="184"/>
      <c r="E18" s="184" t="s">
        <v>543</v>
      </c>
      <c r="F18" s="184"/>
      <c r="G18" s="184"/>
      <c r="H18" s="36" t="s">
        <v>541</v>
      </c>
      <c r="I18" s="40" t="s">
        <v>422</v>
      </c>
      <c r="J18" s="41" t="s">
        <v>402</v>
      </c>
      <c r="K18" s="35" t="s">
        <v>415</v>
      </c>
    </row>
    <row r="19" spans="1:11" ht="30" customHeight="1">
      <c r="A19" s="188"/>
      <c r="B19" s="189"/>
      <c r="C19" s="184"/>
      <c r="D19" s="184"/>
      <c r="E19" s="184" t="s">
        <v>544</v>
      </c>
      <c r="F19" s="184"/>
      <c r="G19" s="184"/>
      <c r="H19" s="36" t="s">
        <v>541</v>
      </c>
      <c r="I19" s="40" t="s">
        <v>401</v>
      </c>
      <c r="J19" s="41" t="s">
        <v>402</v>
      </c>
      <c r="K19" s="35" t="s">
        <v>415</v>
      </c>
    </row>
    <row r="20" spans="1:11" ht="30" customHeight="1">
      <c r="A20" s="188"/>
      <c r="B20" s="189"/>
      <c r="C20" s="184" t="s">
        <v>545</v>
      </c>
      <c r="D20" s="184"/>
      <c r="E20" s="184" t="s">
        <v>546</v>
      </c>
      <c r="F20" s="184"/>
      <c r="G20" s="184"/>
      <c r="H20" s="36" t="s">
        <v>547</v>
      </c>
      <c r="I20" s="40" t="s">
        <v>382</v>
      </c>
      <c r="J20" s="41" t="s">
        <v>383</v>
      </c>
      <c r="K20" s="35" t="s">
        <v>415</v>
      </c>
    </row>
    <row r="21" spans="1:11" ht="30" customHeight="1">
      <c r="A21" s="188"/>
      <c r="B21" s="189"/>
      <c r="C21" s="184"/>
      <c r="D21" s="184"/>
      <c r="E21" s="184" t="s">
        <v>548</v>
      </c>
      <c r="F21" s="184"/>
      <c r="G21" s="184"/>
      <c r="H21" s="36" t="s">
        <v>541</v>
      </c>
      <c r="I21" s="40" t="s">
        <v>549</v>
      </c>
      <c r="J21" s="41" t="s">
        <v>383</v>
      </c>
      <c r="K21" s="35" t="s">
        <v>415</v>
      </c>
    </row>
    <row r="22" spans="1:11" ht="30" customHeight="1">
      <c r="A22" s="188"/>
      <c r="B22" s="189"/>
      <c r="C22" s="184" t="s">
        <v>550</v>
      </c>
      <c r="D22" s="184"/>
      <c r="E22" s="184" t="s">
        <v>551</v>
      </c>
      <c r="F22" s="184"/>
      <c r="G22" s="184"/>
      <c r="H22" s="36" t="s">
        <v>547</v>
      </c>
      <c r="I22" s="40" t="s">
        <v>382</v>
      </c>
      <c r="J22" s="41" t="s">
        <v>383</v>
      </c>
      <c r="K22" s="35" t="s">
        <v>415</v>
      </c>
    </row>
    <row r="23" spans="1:11" ht="30" customHeight="1">
      <c r="A23" s="188"/>
      <c r="B23" s="189"/>
      <c r="C23" s="184"/>
      <c r="D23" s="184"/>
      <c r="E23" s="184" t="s">
        <v>552</v>
      </c>
      <c r="F23" s="184"/>
      <c r="G23" s="184"/>
      <c r="H23" s="36" t="s">
        <v>547</v>
      </c>
      <c r="I23" s="40" t="s">
        <v>382</v>
      </c>
      <c r="J23" s="41" t="s">
        <v>383</v>
      </c>
      <c r="K23" s="35" t="s">
        <v>415</v>
      </c>
    </row>
    <row r="24" spans="1:11" ht="30" customHeight="1">
      <c r="A24" s="188"/>
      <c r="B24" s="189" t="s">
        <v>553</v>
      </c>
      <c r="C24" s="35" t="s">
        <v>554</v>
      </c>
      <c r="D24" s="35"/>
      <c r="E24" s="184" t="s">
        <v>555</v>
      </c>
      <c r="F24" s="184"/>
      <c r="G24" s="184"/>
      <c r="H24" s="36" t="s">
        <v>541</v>
      </c>
      <c r="I24" s="40" t="s">
        <v>401</v>
      </c>
      <c r="J24" s="41" t="s">
        <v>383</v>
      </c>
      <c r="K24" s="35" t="s">
        <v>401</v>
      </c>
    </row>
    <row r="25" spans="1:11" ht="30" customHeight="1">
      <c r="A25" s="188"/>
      <c r="B25" s="189"/>
      <c r="C25" s="35" t="s">
        <v>556</v>
      </c>
      <c r="D25" s="35"/>
      <c r="E25" s="184" t="s">
        <v>557</v>
      </c>
      <c r="F25" s="184"/>
      <c r="G25" s="184"/>
      <c r="H25" s="36" t="s">
        <v>547</v>
      </c>
      <c r="I25" s="40" t="s">
        <v>382</v>
      </c>
      <c r="J25" s="41" t="s">
        <v>383</v>
      </c>
      <c r="K25" s="35" t="s">
        <v>401</v>
      </c>
    </row>
    <row r="26" spans="1:11" ht="30" customHeight="1">
      <c r="A26" s="188"/>
      <c r="B26" s="189"/>
      <c r="C26" s="35" t="s">
        <v>558</v>
      </c>
      <c r="D26" s="35"/>
      <c r="E26" s="184" t="s">
        <v>559</v>
      </c>
      <c r="F26" s="184"/>
      <c r="G26" s="184"/>
      <c r="H26" s="36" t="s">
        <v>547</v>
      </c>
      <c r="I26" s="40" t="s">
        <v>382</v>
      </c>
      <c r="J26" s="41" t="s">
        <v>383</v>
      </c>
      <c r="K26" s="35" t="s">
        <v>401</v>
      </c>
    </row>
    <row r="27" spans="1:11" ht="30" customHeight="1">
      <c r="A27" s="188"/>
      <c r="B27" s="34" t="s">
        <v>560</v>
      </c>
      <c r="C27" s="35" t="s">
        <v>561</v>
      </c>
      <c r="D27" s="35"/>
      <c r="E27" s="184" t="s">
        <v>562</v>
      </c>
      <c r="F27" s="184"/>
      <c r="G27" s="184"/>
      <c r="H27" s="36" t="s">
        <v>541</v>
      </c>
      <c r="I27" s="40" t="s">
        <v>414</v>
      </c>
      <c r="J27" s="41" t="s">
        <v>383</v>
      </c>
      <c r="K27" s="35" t="s">
        <v>401</v>
      </c>
    </row>
    <row r="28" spans="1:11" ht="30" customHeight="1">
      <c r="A28" s="188"/>
      <c r="B28" s="34" t="s">
        <v>563</v>
      </c>
      <c r="C28" s="35" t="s">
        <v>564</v>
      </c>
      <c r="D28" s="35"/>
      <c r="E28" s="184" t="s">
        <v>565</v>
      </c>
      <c r="F28" s="184"/>
      <c r="G28" s="184"/>
      <c r="H28" s="36" t="s">
        <v>566</v>
      </c>
      <c r="I28" s="40" t="s">
        <v>567</v>
      </c>
      <c r="J28" s="41" t="s">
        <v>383</v>
      </c>
      <c r="K28" s="35" t="s">
        <v>415</v>
      </c>
    </row>
    <row r="29" spans="1:11" ht="84" customHeight="1">
      <c r="A29" s="37" t="s">
        <v>568</v>
      </c>
      <c r="B29" s="185" t="s">
        <v>60</v>
      </c>
      <c r="C29" s="186"/>
      <c r="D29" s="186"/>
      <c r="E29" s="186"/>
      <c r="F29" s="186"/>
      <c r="G29" s="186"/>
      <c r="H29" s="185"/>
      <c r="I29" s="185"/>
      <c r="J29" s="185"/>
      <c r="K29" s="185"/>
    </row>
  </sheetData>
  <mergeCells count="46">
    <mergeCell ref="A1:K1"/>
    <mergeCell ref="A2:K2"/>
    <mergeCell ref="A3:K3"/>
    <mergeCell ref="A4:B4"/>
    <mergeCell ref="C4:I4"/>
    <mergeCell ref="J4:K4"/>
    <mergeCell ref="H5:K5"/>
    <mergeCell ref="C8:F8"/>
    <mergeCell ref="G8:K8"/>
    <mergeCell ref="C9:F9"/>
    <mergeCell ref="G9:K9"/>
    <mergeCell ref="C5:C6"/>
    <mergeCell ref="G10:K10"/>
    <mergeCell ref="C11:F11"/>
    <mergeCell ref="G11:K11"/>
    <mergeCell ref="C12:F12"/>
    <mergeCell ref="G12:K12"/>
    <mergeCell ref="G13:K13"/>
    <mergeCell ref="C14:K14"/>
    <mergeCell ref="B15:K15"/>
    <mergeCell ref="C16:D16"/>
    <mergeCell ref="E16:G16"/>
    <mergeCell ref="E27:G27"/>
    <mergeCell ref="E28:G28"/>
    <mergeCell ref="B29:K29"/>
    <mergeCell ref="A14:A28"/>
    <mergeCell ref="B17:B23"/>
    <mergeCell ref="B24:B26"/>
    <mergeCell ref="E22:G22"/>
    <mergeCell ref="E23:G23"/>
    <mergeCell ref="E24:G24"/>
    <mergeCell ref="E25:G25"/>
    <mergeCell ref="E26:G26"/>
    <mergeCell ref="E17:G17"/>
    <mergeCell ref="E18:G18"/>
    <mergeCell ref="E19:G19"/>
    <mergeCell ref="E20:G20"/>
    <mergeCell ref="E21:G21"/>
    <mergeCell ref="A5:B7"/>
    <mergeCell ref="A8:B13"/>
    <mergeCell ref="C17:D19"/>
    <mergeCell ref="C20:D21"/>
    <mergeCell ref="C22:D23"/>
    <mergeCell ref="C13:F13"/>
    <mergeCell ref="C10:F10"/>
    <mergeCell ref="D5:G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C6" sqref="C6"/>
    </sheetView>
  </sheetViews>
  <sheetFormatPr defaultColWidth="10" defaultRowHeight="13.5"/>
  <cols>
    <col min="1" max="1" width="1.5" customWidth="1"/>
    <col min="2" max="2" width="41" customWidth="1"/>
    <col min="3" max="11" width="16.375" customWidth="1"/>
    <col min="12" max="12" width="1.5" customWidth="1"/>
    <col min="13" max="13" width="9.75" customWidth="1"/>
  </cols>
  <sheetData>
    <row r="1" spans="1:12" ht="14.25" customHeight="1">
      <c r="A1" s="1"/>
      <c r="B1" s="2" t="s">
        <v>569</v>
      </c>
      <c r="C1" s="3"/>
      <c r="D1" s="3"/>
      <c r="E1" s="3"/>
      <c r="F1" s="3"/>
      <c r="G1" s="3"/>
      <c r="H1" s="3"/>
      <c r="I1" s="3"/>
      <c r="J1" s="3"/>
      <c r="K1" s="3" t="s">
        <v>3</v>
      </c>
      <c r="L1" s="26"/>
    </row>
    <row r="2" spans="1:12" ht="19.899999999999999" customHeight="1">
      <c r="A2" s="1"/>
      <c r="B2" s="154" t="s">
        <v>570</v>
      </c>
      <c r="C2" s="154"/>
      <c r="D2" s="154"/>
      <c r="E2" s="154"/>
      <c r="F2" s="154"/>
      <c r="G2" s="154"/>
      <c r="H2" s="154"/>
      <c r="I2" s="154"/>
      <c r="J2" s="154"/>
      <c r="K2" s="154"/>
      <c r="L2" s="19"/>
    </row>
    <row r="3" spans="1:12" ht="17.100000000000001" customHeight="1">
      <c r="A3" s="1"/>
      <c r="B3" s="5"/>
      <c r="C3" s="6"/>
      <c r="D3" s="6" t="s">
        <v>33</v>
      </c>
      <c r="E3" s="5"/>
      <c r="F3" s="6" t="s">
        <v>33</v>
      </c>
      <c r="G3" s="6" t="s">
        <v>33</v>
      </c>
      <c r="H3" s="6" t="s">
        <v>33</v>
      </c>
      <c r="I3" s="6" t="s">
        <v>33</v>
      </c>
      <c r="J3" s="6" t="s">
        <v>33</v>
      </c>
      <c r="K3" s="22" t="s">
        <v>5</v>
      </c>
      <c r="L3" s="26"/>
    </row>
    <row r="4" spans="1:12" ht="21.4" customHeight="1">
      <c r="A4" s="1"/>
      <c r="B4" s="145" t="s">
        <v>242</v>
      </c>
      <c r="C4" s="145" t="s">
        <v>10</v>
      </c>
      <c r="D4" s="145" t="s">
        <v>67</v>
      </c>
      <c r="E4" s="145"/>
      <c r="F4" s="145"/>
      <c r="G4" s="145"/>
      <c r="H4" s="145" t="s">
        <v>68</v>
      </c>
      <c r="I4" s="145"/>
      <c r="J4" s="145"/>
      <c r="K4" s="145"/>
      <c r="L4" s="26"/>
    </row>
    <row r="5" spans="1:12" ht="21.4" customHeight="1">
      <c r="A5" s="1"/>
      <c r="B5" s="145"/>
      <c r="C5" s="145"/>
      <c r="D5" s="7" t="s">
        <v>40</v>
      </c>
      <c r="E5" s="7" t="s">
        <v>571</v>
      </c>
      <c r="F5" s="7" t="s">
        <v>572</v>
      </c>
      <c r="G5" s="7" t="s">
        <v>573</v>
      </c>
      <c r="H5" s="7" t="s">
        <v>40</v>
      </c>
      <c r="I5" s="7" t="s">
        <v>571</v>
      </c>
      <c r="J5" s="7" t="s">
        <v>572</v>
      </c>
      <c r="K5" s="7" t="s">
        <v>573</v>
      </c>
      <c r="L5" s="26"/>
    </row>
    <row r="6" spans="1:12" ht="19.899999999999999" customHeight="1">
      <c r="A6" s="1"/>
      <c r="B6" s="10" t="s">
        <v>266</v>
      </c>
      <c r="C6" s="21">
        <v>64152.7</v>
      </c>
      <c r="D6" s="21">
        <v>662.5</v>
      </c>
      <c r="E6" s="24">
        <v>214.34</v>
      </c>
      <c r="F6" s="24">
        <v>220.77</v>
      </c>
      <c r="G6" s="24">
        <v>227.39</v>
      </c>
      <c r="H6" s="21">
        <v>63490.2</v>
      </c>
      <c r="I6" s="24">
        <v>63490.2</v>
      </c>
      <c r="J6" s="24"/>
      <c r="K6" s="24"/>
      <c r="L6" s="26"/>
    </row>
    <row r="7" spans="1:12" ht="19.899999999999999" customHeight="1">
      <c r="A7" s="1"/>
      <c r="B7" s="25" t="s">
        <v>59</v>
      </c>
      <c r="C7" s="21">
        <v>64152.7</v>
      </c>
      <c r="D7" s="21">
        <v>662.5</v>
      </c>
      <c r="E7" s="24">
        <v>214.34</v>
      </c>
      <c r="F7" s="24">
        <v>220.77</v>
      </c>
      <c r="G7" s="24">
        <v>227.39</v>
      </c>
      <c r="H7" s="21">
        <v>63490.2</v>
      </c>
      <c r="I7" s="24">
        <v>63490.2</v>
      </c>
      <c r="J7" s="24"/>
      <c r="K7" s="24"/>
      <c r="L7" s="26"/>
    </row>
    <row r="8" spans="1:12" ht="19.899999999999999" customHeight="1">
      <c r="A8" s="8"/>
      <c r="B8" s="25" t="s">
        <v>61</v>
      </c>
      <c r="C8" s="21">
        <v>64152.7</v>
      </c>
      <c r="D8" s="21">
        <v>662.5</v>
      </c>
      <c r="E8" s="24">
        <v>214.34</v>
      </c>
      <c r="F8" s="24">
        <v>220.77</v>
      </c>
      <c r="G8" s="24">
        <v>227.39</v>
      </c>
      <c r="H8" s="21">
        <v>63490.2</v>
      </c>
      <c r="I8" s="24">
        <v>63490.2</v>
      </c>
      <c r="J8" s="24"/>
      <c r="K8" s="24"/>
      <c r="L8" s="19"/>
    </row>
    <row r="9" spans="1:12" ht="8.4499999999999993" customHeight="1">
      <c r="A9" s="23"/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</row>
  </sheetData>
  <mergeCells count="5">
    <mergeCell ref="B2:K2"/>
    <mergeCell ref="D4:G4"/>
    <mergeCell ref="H4:K4"/>
    <mergeCell ref="B4:B5"/>
    <mergeCell ref="C4:C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36"/>
  <sheetViews>
    <sheetView topLeftCell="A18" workbookViewId="0">
      <selection activeCell="F10" sqref="F10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4" width="19.625" customWidth="1"/>
    <col min="5" max="5" width="18.375" customWidth="1"/>
    <col min="6" max="6" width="16.375" customWidth="1"/>
    <col min="7" max="8" width="14.375" customWidth="1"/>
    <col min="9" max="9" width="18.625" customWidth="1"/>
    <col min="10" max="10" width="18.375" customWidth="1"/>
    <col min="11" max="11" width="14.375" customWidth="1"/>
    <col min="12" max="12" width="16.375" customWidth="1"/>
    <col min="13" max="14" width="14.375" customWidth="1"/>
    <col min="15" max="15" width="18.625" customWidth="1"/>
    <col min="16" max="16" width="18.375" customWidth="1"/>
    <col min="17" max="17" width="14.375" customWidth="1"/>
    <col min="18" max="18" width="16.375" customWidth="1"/>
    <col min="19" max="20" width="14.375" customWidth="1"/>
    <col min="21" max="21" width="18.625" customWidth="1"/>
    <col min="22" max="22" width="18.375" customWidth="1"/>
    <col min="23" max="23" width="14.375" customWidth="1"/>
    <col min="24" max="24" width="1.5" customWidth="1"/>
    <col min="25" max="26" width="9.75" customWidth="1"/>
  </cols>
  <sheetData>
    <row r="1" spans="1:24" ht="14.25" customHeight="1">
      <c r="A1" s="3"/>
      <c r="B1" s="2" t="s">
        <v>574</v>
      </c>
      <c r="C1" s="2"/>
      <c r="D1" s="17"/>
      <c r="E1" s="3"/>
      <c r="F1" s="3"/>
      <c r="G1" s="3"/>
      <c r="H1" s="3"/>
      <c r="I1" s="3"/>
      <c r="J1" s="3"/>
      <c r="K1" s="17"/>
      <c r="L1" s="3"/>
      <c r="M1" s="3"/>
      <c r="N1" s="3"/>
      <c r="O1" s="3"/>
      <c r="P1" s="3"/>
      <c r="Q1" s="17"/>
      <c r="R1" s="3"/>
      <c r="S1" s="3"/>
      <c r="T1" s="3"/>
      <c r="U1" s="3"/>
      <c r="V1" s="3"/>
      <c r="W1" s="3"/>
      <c r="X1" s="8"/>
    </row>
    <row r="2" spans="1:24" ht="19.899999999999999" customHeight="1">
      <c r="A2" s="3"/>
      <c r="B2" s="216" t="s">
        <v>575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4" ht="17.100000000000001" customHeight="1">
      <c r="A3" s="6"/>
      <c r="B3" s="5"/>
      <c r="C3" s="6"/>
      <c r="D3" s="6"/>
      <c r="E3" s="6"/>
      <c r="F3" s="6" t="s">
        <v>33</v>
      </c>
      <c r="G3" s="6" t="s">
        <v>33</v>
      </c>
      <c r="H3" s="6" t="s">
        <v>33</v>
      </c>
      <c r="I3" s="6" t="s">
        <v>33</v>
      </c>
      <c r="J3" s="6" t="s">
        <v>33</v>
      </c>
      <c r="K3" s="5"/>
      <c r="L3" s="6" t="s">
        <v>33</v>
      </c>
      <c r="M3" s="6" t="s">
        <v>33</v>
      </c>
      <c r="N3" s="6" t="s">
        <v>33</v>
      </c>
      <c r="O3" s="6" t="s">
        <v>33</v>
      </c>
      <c r="P3" s="6" t="s">
        <v>33</v>
      </c>
      <c r="Q3" s="5"/>
      <c r="R3" s="6" t="s">
        <v>33</v>
      </c>
      <c r="S3" s="6" t="s">
        <v>33</v>
      </c>
      <c r="T3" s="6" t="s">
        <v>33</v>
      </c>
      <c r="U3" s="6" t="s">
        <v>33</v>
      </c>
      <c r="V3" s="6" t="s">
        <v>33</v>
      </c>
      <c r="W3" s="22" t="s">
        <v>5</v>
      </c>
      <c r="X3" s="23"/>
    </row>
    <row r="4" spans="1:24" ht="21.4" customHeight="1">
      <c r="A4" s="1"/>
      <c r="B4" s="145" t="s">
        <v>333</v>
      </c>
      <c r="C4" s="145" t="s">
        <v>335</v>
      </c>
      <c r="D4" s="145" t="s">
        <v>334</v>
      </c>
      <c r="E4" s="145" t="s">
        <v>576</v>
      </c>
      <c r="F4" s="145" t="s">
        <v>577</v>
      </c>
      <c r="G4" s="145"/>
      <c r="H4" s="145"/>
      <c r="I4" s="145"/>
      <c r="J4" s="145"/>
      <c r="K4" s="145"/>
      <c r="L4" s="145" t="s">
        <v>578</v>
      </c>
      <c r="M4" s="145"/>
      <c r="N4" s="145"/>
      <c r="O4" s="145"/>
      <c r="P4" s="145"/>
      <c r="Q4" s="145"/>
      <c r="R4" s="145" t="s">
        <v>579</v>
      </c>
      <c r="S4" s="145"/>
      <c r="T4" s="145"/>
      <c r="U4" s="145"/>
      <c r="V4" s="145"/>
      <c r="W4" s="145"/>
      <c r="X4" s="19"/>
    </row>
    <row r="5" spans="1:24" ht="21.4" customHeight="1">
      <c r="A5" s="1"/>
      <c r="B5" s="145"/>
      <c r="C5" s="145"/>
      <c r="D5" s="145"/>
      <c r="E5" s="145"/>
      <c r="F5" s="7" t="s">
        <v>10</v>
      </c>
      <c r="G5" s="7" t="s">
        <v>11</v>
      </c>
      <c r="H5" s="7" t="s">
        <v>580</v>
      </c>
      <c r="I5" s="7" t="s">
        <v>13</v>
      </c>
      <c r="J5" s="7" t="s">
        <v>14</v>
      </c>
      <c r="K5" s="7" t="s">
        <v>15</v>
      </c>
      <c r="L5" s="7" t="s">
        <v>10</v>
      </c>
      <c r="M5" s="7" t="s">
        <v>11</v>
      </c>
      <c r="N5" s="7" t="s">
        <v>580</v>
      </c>
      <c r="O5" s="7" t="s">
        <v>13</v>
      </c>
      <c r="P5" s="7" t="s">
        <v>14</v>
      </c>
      <c r="Q5" s="7" t="s">
        <v>15</v>
      </c>
      <c r="R5" s="7" t="s">
        <v>10</v>
      </c>
      <c r="S5" s="7" t="s">
        <v>11</v>
      </c>
      <c r="T5" s="7" t="s">
        <v>580</v>
      </c>
      <c r="U5" s="7" t="s">
        <v>13</v>
      </c>
      <c r="V5" s="7" t="s">
        <v>14</v>
      </c>
      <c r="W5" s="7" t="s">
        <v>15</v>
      </c>
      <c r="X5" s="19"/>
    </row>
    <row r="6" spans="1:24" ht="19.899999999999999" customHeight="1">
      <c r="A6" s="1"/>
      <c r="B6" s="9"/>
      <c r="C6" s="10" t="s">
        <v>266</v>
      </c>
      <c r="D6" s="13" t="s">
        <v>60</v>
      </c>
      <c r="E6" s="21">
        <f>F6</f>
        <v>63545.61</v>
      </c>
      <c r="F6" s="21">
        <f>G6+H6</f>
        <v>63545.61</v>
      </c>
      <c r="G6" s="21">
        <v>369.61</v>
      </c>
      <c r="H6" s="21">
        <v>63176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spans="1:24" ht="19.899999999999999" customHeight="1">
      <c r="A7" s="151"/>
      <c r="B7" s="12">
        <v>1</v>
      </c>
      <c r="C7" s="13" t="s">
        <v>60</v>
      </c>
      <c r="D7" s="13" t="s">
        <v>581</v>
      </c>
      <c r="E7" s="21">
        <v>59.12</v>
      </c>
      <c r="F7" s="21">
        <v>59.12</v>
      </c>
      <c r="G7" s="21">
        <v>59.12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19"/>
    </row>
    <row r="8" spans="1:24" ht="19.899999999999999" customHeight="1">
      <c r="A8" s="151"/>
      <c r="B8" s="12">
        <v>2</v>
      </c>
      <c r="C8" s="13" t="s">
        <v>60</v>
      </c>
      <c r="D8" s="13" t="s">
        <v>581</v>
      </c>
      <c r="E8" s="21">
        <v>12.42</v>
      </c>
      <c r="F8" s="21">
        <v>12.42</v>
      </c>
      <c r="G8" s="21">
        <v>12.42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9"/>
    </row>
    <row r="9" spans="1:24" ht="19.899999999999999" customHeight="1">
      <c r="A9" s="151"/>
      <c r="B9" s="12">
        <v>3</v>
      </c>
      <c r="C9" s="13" t="s">
        <v>60</v>
      </c>
      <c r="D9" s="13" t="s">
        <v>581</v>
      </c>
      <c r="E9" s="21">
        <v>27.68</v>
      </c>
      <c r="F9" s="21">
        <v>27.68</v>
      </c>
      <c r="G9" s="21">
        <v>27.68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9"/>
    </row>
    <row r="10" spans="1:24" ht="19.899999999999999" customHeight="1">
      <c r="A10" s="151"/>
      <c r="B10" s="12">
        <v>4</v>
      </c>
      <c r="C10" s="13" t="s">
        <v>60</v>
      </c>
      <c r="D10" s="13" t="s">
        <v>581</v>
      </c>
      <c r="E10" s="21">
        <v>5.63</v>
      </c>
      <c r="F10" s="21">
        <v>5.63</v>
      </c>
      <c r="G10" s="21">
        <v>5.63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9"/>
    </row>
    <row r="11" spans="1:24" ht="19.899999999999999" customHeight="1">
      <c r="A11" s="151"/>
      <c r="B11" s="12">
        <v>5</v>
      </c>
      <c r="C11" s="13" t="s">
        <v>60</v>
      </c>
      <c r="D11" s="13" t="s">
        <v>581</v>
      </c>
      <c r="E11" s="21">
        <v>13.47</v>
      </c>
      <c r="F11" s="21">
        <v>13.47</v>
      </c>
      <c r="G11" s="21">
        <v>13.47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9"/>
    </row>
    <row r="12" spans="1:24" ht="19.899999999999999" customHeight="1">
      <c r="A12" s="151"/>
      <c r="B12" s="12">
        <v>6</v>
      </c>
      <c r="C12" s="13" t="s">
        <v>60</v>
      </c>
      <c r="D12" s="13" t="s">
        <v>581</v>
      </c>
      <c r="E12" s="21">
        <v>2.79</v>
      </c>
      <c r="F12" s="21">
        <v>2.79</v>
      </c>
      <c r="G12" s="21">
        <v>2.79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9"/>
    </row>
    <row r="13" spans="1:24" ht="19.899999999999999" customHeight="1">
      <c r="A13" s="151"/>
      <c r="B13" s="12">
        <v>7</v>
      </c>
      <c r="C13" s="13" t="s">
        <v>60</v>
      </c>
      <c r="D13" s="13" t="s">
        <v>581</v>
      </c>
      <c r="E13" s="21">
        <v>0.02</v>
      </c>
      <c r="F13" s="21">
        <v>0.02</v>
      </c>
      <c r="G13" s="21">
        <v>0.02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9"/>
    </row>
    <row r="14" spans="1:24" ht="19.899999999999999" customHeight="1">
      <c r="A14" s="151"/>
      <c r="B14" s="12">
        <v>8</v>
      </c>
      <c r="C14" s="13" t="s">
        <v>60</v>
      </c>
      <c r="D14" s="13" t="s">
        <v>582</v>
      </c>
      <c r="E14" s="21">
        <v>14.4</v>
      </c>
      <c r="F14" s="21">
        <v>14.4</v>
      </c>
      <c r="G14" s="21">
        <v>14.4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9"/>
    </row>
    <row r="15" spans="1:24" ht="19.899999999999999" customHeight="1">
      <c r="A15" s="151"/>
      <c r="B15" s="12">
        <v>9</v>
      </c>
      <c r="C15" s="13" t="s">
        <v>60</v>
      </c>
      <c r="D15" s="13" t="s">
        <v>582</v>
      </c>
      <c r="E15" s="21">
        <v>3.6</v>
      </c>
      <c r="F15" s="21">
        <v>3.6</v>
      </c>
      <c r="G15" s="21">
        <v>3.6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9"/>
    </row>
    <row r="16" spans="1:24" ht="19.899999999999999" customHeight="1">
      <c r="A16" s="151"/>
      <c r="B16" s="12">
        <v>10</v>
      </c>
      <c r="C16" s="13" t="s">
        <v>60</v>
      </c>
      <c r="D16" s="13" t="s">
        <v>582</v>
      </c>
      <c r="E16" s="21">
        <v>6.71</v>
      </c>
      <c r="F16" s="21">
        <v>6.71</v>
      </c>
      <c r="G16" s="21">
        <v>6.71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1:24" ht="19.899999999999999" customHeight="1">
      <c r="A17" s="151"/>
      <c r="B17" s="12">
        <v>11</v>
      </c>
      <c r="C17" s="13" t="s">
        <v>60</v>
      </c>
      <c r="D17" s="13" t="s">
        <v>582</v>
      </c>
      <c r="E17" s="21">
        <v>0.8</v>
      </c>
      <c r="F17" s="21">
        <v>0.8</v>
      </c>
      <c r="G17" s="21">
        <v>0.8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19"/>
    </row>
    <row r="18" spans="1:24" ht="19.899999999999999" customHeight="1">
      <c r="A18" s="151"/>
      <c r="B18" s="12">
        <v>12</v>
      </c>
      <c r="C18" s="13" t="s">
        <v>60</v>
      </c>
      <c r="D18" s="13" t="s">
        <v>582</v>
      </c>
      <c r="E18" s="21">
        <v>0.2</v>
      </c>
      <c r="F18" s="21">
        <v>0.2</v>
      </c>
      <c r="G18" s="21">
        <v>0.2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9"/>
    </row>
    <row r="19" spans="1:24" ht="19.899999999999999" customHeight="1">
      <c r="A19" s="151"/>
      <c r="B19" s="12">
        <v>13</v>
      </c>
      <c r="C19" s="13" t="s">
        <v>60</v>
      </c>
      <c r="D19" s="13" t="s">
        <v>583</v>
      </c>
      <c r="E19" s="21">
        <v>25</v>
      </c>
      <c r="F19" s="21">
        <v>25</v>
      </c>
      <c r="G19" s="21">
        <v>25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19"/>
    </row>
    <row r="20" spans="1:24" ht="19.899999999999999" customHeight="1">
      <c r="A20" s="151"/>
      <c r="B20" s="12">
        <v>14</v>
      </c>
      <c r="C20" s="13" t="s">
        <v>60</v>
      </c>
      <c r="D20" s="13" t="s">
        <v>583</v>
      </c>
      <c r="E20" s="21">
        <v>8</v>
      </c>
      <c r="F20" s="21">
        <v>8</v>
      </c>
      <c r="G20" s="21">
        <v>8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19"/>
    </row>
    <row r="21" spans="1:24" ht="19.899999999999999" customHeight="1">
      <c r="A21" s="151"/>
      <c r="B21" s="12">
        <v>15</v>
      </c>
      <c r="C21" s="13" t="s">
        <v>60</v>
      </c>
      <c r="D21" s="13" t="s">
        <v>583</v>
      </c>
      <c r="E21" s="21">
        <v>5</v>
      </c>
      <c r="F21" s="21">
        <v>5</v>
      </c>
      <c r="G21" s="21">
        <v>5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19"/>
    </row>
    <row r="22" spans="1:24" ht="19.899999999999999" customHeight="1">
      <c r="A22" s="151"/>
      <c r="B22" s="12">
        <v>16</v>
      </c>
      <c r="C22" s="13" t="s">
        <v>60</v>
      </c>
      <c r="D22" s="13" t="s">
        <v>583</v>
      </c>
      <c r="E22" s="21">
        <v>4.5</v>
      </c>
      <c r="F22" s="21">
        <v>4.5</v>
      </c>
      <c r="G22" s="21">
        <v>4.5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9"/>
    </row>
    <row r="23" spans="1:24" ht="19.899999999999999" customHeight="1">
      <c r="A23" s="151"/>
      <c r="B23" s="12">
        <v>17</v>
      </c>
      <c r="C23" s="13" t="s">
        <v>60</v>
      </c>
      <c r="D23" s="13" t="s">
        <v>581</v>
      </c>
      <c r="E23" s="21">
        <v>3.47</v>
      </c>
      <c r="F23" s="21">
        <v>3.47</v>
      </c>
      <c r="G23" s="21">
        <v>3.47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19"/>
    </row>
    <row r="24" spans="1:24" ht="19.899999999999999" customHeight="1">
      <c r="A24" s="151"/>
      <c r="B24" s="12">
        <v>18</v>
      </c>
      <c r="C24" s="13" t="s">
        <v>60</v>
      </c>
      <c r="D24" s="13" t="s">
        <v>581</v>
      </c>
      <c r="E24" s="21">
        <v>2.96</v>
      </c>
      <c r="F24" s="21">
        <v>2.96</v>
      </c>
      <c r="G24" s="21">
        <v>2.96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19"/>
    </row>
    <row r="25" spans="1:24" ht="19.899999999999999" customHeight="1">
      <c r="A25" s="151"/>
      <c r="B25" s="12">
        <v>19</v>
      </c>
      <c r="C25" s="13" t="s">
        <v>60</v>
      </c>
      <c r="D25" s="13" t="s">
        <v>581</v>
      </c>
      <c r="E25" s="21">
        <v>34.090000000000003</v>
      </c>
      <c r="F25" s="21">
        <v>34.090000000000003</v>
      </c>
      <c r="G25" s="21">
        <v>34.090000000000003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19"/>
    </row>
    <row r="26" spans="1:24" ht="19.899999999999999" customHeight="1">
      <c r="A26" s="151"/>
      <c r="B26" s="12">
        <v>20</v>
      </c>
      <c r="C26" s="13" t="s">
        <v>60</v>
      </c>
      <c r="D26" s="13" t="s">
        <v>581</v>
      </c>
      <c r="E26" s="21">
        <v>16.100000000000001</v>
      </c>
      <c r="F26" s="21">
        <v>16.100000000000001</v>
      </c>
      <c r="G26" s="21">
        <v>16.100000000000001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19"/>
    </row>
    <row r="27" spans="1:24" ht="19.899999999999999" customHeight="1">
      <c r="A27" s="151"/>
      <c r="B27" s="12">
        <v>21</v>
      </c>
      <c r="C27" s="13" t="s">
        <v>60</v>
      </c>
      <c r="D27" s="13" t="s">
        <v>581</v>
      </c>
      <c r="E27" s="21">
        <v>7.2</v>
      </c>
      <c r="F27" s="21">
        <v>7.2</v>
      </c>
      <c r="G27" s="21">
        <v>7.2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19"/>
    </row>
    <row r="28" spans="1:24" ht="19.899999999999999" customHeight="1">
      <c r="A28" s="151"/>
      <c r="B28" s="12">
        <v>22</v>
      </c>
      <c r="C28" s="13" t="s">
        <v>60</v>
      </c>
      <c r="D28" s="13" t="s">
        <v>581</v>
      </c>
      <c r="E28" s="21">
        <v>3.66</v>
      </c>
      <c r="F28" s="21">
        <v>3.66</v>
      </c>
      <c r="G28" s="21">
        <v>3.66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19"/>
    </row>
    <row r="29" spans="1:24" ht="19.899999999999999" customHeight="1">
      <c r="A29" s="151"/>
      <c r="B29" s="12">
        <v>23</v>
      </c>
      <c r="C29" s="13" t="s">
        <v>60</v>
      </c>
      <c r="D29" s="13" t="s">
        <v>584</v>
      </c>
      <c r="E29" s="21">
        <v>6000</v>
      </c>
      <c r="F29" s="21">
        <v>6000</v>
      </c>
      <c r="G29" s="21"/>
      <c r="H29" s="21">
        <v>6000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19"/>
    </row>
    <row r="30" spans="1:24" ht="19.899999999999999" customHeight="1">
      <c r="A30" s="151"/>
      <c r="B30" s="12">
        <v>24</v>
      </c>
      <c r="C30" s="13" t="s">
        <v>60</v>
      </c>
      <c r="D30" s="13" t="s">
        <v>584</v>
      </c>
      <c r="E30" s="21">
        <v>14500</v>
      </c>
      <c r="F30" s="21">
        <v>14500</v>
      </c>
      <c r="G30" s="21"/>
      <c r="H30" s="21">
        <v>14500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19"/>
    </row>
    <row r="31" spans="1:24" ht="19.899999999999999" customHeight="1">
      <c r="A31" s="151"/>
      <c r="B31" s="12">
        <v>25</v>
      </c>
      <c r="C31" s="13" t="s">
        <v>60</v>
      </c>
      <c r="D31" s="13" t="s">
        <v>584</v>
      </c>
      <c r="E31" s="21">
        <v>32676</v>
      </c>
      <c r="F31" s="21">
        <v>32676</v>
      </c>
      <c r="G31" s="21"/>
      <c r="H31" s="21">
        <v>32676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9"/>
    </row>
    <row r="32" spans="1:24" ht="19.899999999999999" customHeight="1">
      <c r="A32" s="151"/>
      <c r="B32" s="12">
        <v>26</v>
      </c>
      <c r="C32" s="13" t="s">
        <v>60</v>
      </c>
      <c r="D32" s="13" t="s">
        <v>584</v>
      </c>
      <c r="E32" s="21">
        <v>6000</v>
      </c>
      <c r="F32" s="21">
        <v>6000</v>
      </c>
      <c r="G32" s="21"/>
      <c r="H32" s="21">
        <v>6000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19"/>
    </row>
    <row r="33" spans="1:24" ht="19.899999999999999" customHeight="1">
      <c r="A33" s="151"/>
      <c r="B33" s="12">
        <v>27</v>
      </c>
      <c r="C33" s="13" t="s">
        <v>60</v>
      </c>
      <c r="D33" s="13" t="s">
        <v>584</v>
      </c>
      <c r="E33" s="21">
        <v>4000</v>
      </c>
      <c r="F33" s="21">
        <v>4000</v>
      </c>
      <c r="G33" s="21"/>
      <c r="H33" s="21">
        <v>4000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9"/>
    </row>
    <row r="34" spans="1:24" ht="19.899999999999999" customHeight="1">
      <c r="A34" s="151"/>
      <c r="B34" s="12">
        <v>28</v>
      </c>
      <c r="C34" s="13" t="s">
        <v>60</v>
      </c>
      <c r="D34" s="13" t="s">
        <v>584</v>
      </c>
      <c r="E34" s="21">
        <v>12.77</v>
      </c>
      <c r="F34" s="21">
        <v>12.77</v>
      </c>
      <c r="G34" s="21">
        <v>12.77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19"/>
    </row>
    <row r="35" spans="1:24" ht="19.899999999999999" customHeight="1">
      <c r="A35" s="151"/>
      <c r="B35" s="12">
        <v>29</v>
      </c>
      <c r="C35" s="13" t="s">
        <v>60</v>
      </c>
      <c r="D35" s="13" t="s">
        <v>584</v>
      </c>
      <c r="E35" s="21">
        <v>100</v>
      </c>
      <c r="F35" s="21">
        <v>100</v>
      </c>
      <c r="G35" s="21">
        <v>100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19"/>
    </row>
    <row r="36" spans="1:24" ht="11.25" customHeight="1">
      <c r="A36" s="16"/>
      <c r="B36" s="16"/>
      <c r="C36" s="16" t="s">
        <v>33</v>
      </c>
      <c r="D36" s="16" t="s">
        <v>33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5"/>
    </row>
  </sheetData>
  <mergeCells count="9">
    <mergeCell ref="B2:X2"/>
    <mergeCell ref="F4:K4"/>
    <mergeCell ref="L4:Q4"/>
    <mergeCell ref="R4:W4"/>
    <mergeCell ref="A7:A35"/>
    <mergeCell ref="B4:B5"/>
    <mergeCell ref="C4:C5"/>
    <mergeCell ref="D4:D5"/>
    <mergeCell ref="E4:E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O9"/>
  <sheetViews>
    <sheetView topLeftCell="I1" workbookViewId="0">
      <selection activeCell="R14" sqref="R14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21" width="11.25" customWidth="1"/>
    <col min="22" max="25" width="14.375" customWidth="1"/>
    <col min="26" max="27" width="12.25" customWidth="1"/>
    <col min="28" max="40" width="11.25" customWidth="1"/>
    <col min="41" max="41" width="1.5" customWidth="1"/>
    <col min="42" max="42" width="9.75" customWidth="1"/>
  </cols>
  <sheetData>
    <row r="1" spans="1:41" ht="14.25" customHeight="1">
      <c r="A1" s="1"/>
      <c r="B1" s="2" t="s">
        <v>585</v>
      </c>
      <c r="C1" s="2"/>
      <c r="D1" s="3"/>
      <c r="E1" s="3"/>
      <c r="F1" s="3"/>
      <c r="G1" s="3"/>
      <c r="H1" s="3"/>
      <c r="I1" s="17"/>
      <c r="J1" s="3"/>
      <c r="K1" s="3"/>
      <c r="L1" s="3"/>
      <c r="M1" s="3"/>
      <c r="N1" s="3"/>
      <c r="O1" s="3"/>
      <c r="P1" s="3"/>
      <c r="Q1" s="17"/>
      <c r="R1" s="3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9"/>
    </row>
    <row r="2" spans="1:41" ht="19.899999999999999" customHeight="1">
      <c r="A2" s="1"/>
      <c r="B2" s="154" t="s">
        <v>586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9" t="s">
        <v>33</v>
      </c>
    </row>
    <row r="3" spans="1:41" ht="17.100000000000001" customHeight="1">
      <c r="A3" s="1"/>
      <c r="B3" s="5"/>
      <c r="C3" s="6"/>
      <c r="D3" s="6" t="s">
        <v>33</v>
      </c>
      <c r="E3" s="6" t="s">
        <v>33</v>
      </c>
      <c r="F3" s="6" t="s">
        <v>33</v>
      </c>
      <c r="G3" s="6" t="s">
        <v>33</v>
      </c>
      <c r="H3" s="6" t="s">
        <v>33</v>
      </c>
      <c r="I3" s="5"/>
      <c r="J3" s="6" t="s">
        <v>33</v>
      </c>
      <c r="K3" s="6" t="s">
        <v>33</v>
      </c>
      <c r="L3" s="6" t="s">
        <v>33</v>
      </c>
      <c r="M3" s="6" t="s">
        <v>33</v>
      </c>
      <c r="N3" s="6" t="s">
        <v>33</v>
      </c>
      <c r="O3" s="6" t="s">
        <v>33</v>
      </c>
      <c r="P3" s="6" t="s">
        <v>33</v>
      </c>
      <c r="Q3" s="5"/>
      <c r="R3" s="6" t="s">
        <v>33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218" t="s">
        <v>587</v>
      </c>
      <c r="AL3" s="218"/>
      <c r="AM3" s="218"/>
      <c r="AN3" s="218"/>
      <c r="AO3" s="19"/>
    </row>
    <row r="4" spans="1:41" ht="21.4" customHeight="1">
      <c r="A4" s="1"/>
      <c r="B4" s="145" t="s">
        <v>333</v>
      </c>
      <c r="C4" s="145" t="s">
        <v>242</v>
      </c>
      <c r="D4" s="145" t="s">
        <v>588</v>
      </c>
      <c r="E4" s="145"/>
      <c r="F4" s="145"/>
      <c r="G4" s="145"/>
      <c r="H4" s="145"/>
      <c r="I4" s="145"/>
      <c r="J4" s="145"/>
      <c r="K4" s="145"/>
      <c r="L4" s="145"/>
      <c r="M4" s="145"/>
      <c r="N4" s="145" t="s">
        <v>589</v>
      </c>
      <c r="O4" s="145"/>
      <c r="P4" s="145"/>
      <c r="Q4" s="145"/>
      <c r="R4" s="145"/>
      <c r="S4" s="145"/>
      <c r="T4" s="145"/>
      <c r="U4" s="145"/>
      <c r="V4" s="145" t="s">
        <v>590</v>
      </c>
      <c r="W4" s="145"/>
      <c r="X4" s="145"/>
      <c r="Y4" s="145"/>
      <c r="Z4" s="145"/>
      <c r="AA4" s="145"/>
      <c r="AB4" s="145" t="s">
        <v>591</v>
      </c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217" t="s">
        <v>592</v>
      </c>
      <c r="AO4" s="19"/>
    </row>
    <row r="5" spans="1:41" ht="21.4" customHeight="1">
      <c r="A5" s="1"/>
      <c r="B5" s="145"/>
      <c r="C5" s="145"/>
      <c r="D5" s="145" t="s">
        <v>10</v>
      </c>
      <c r="E5" s="145" t="s">
        <v>593</v>
      </c>
      <c r="F5" s="145" t="s">
        <v>594</v>
      </c>
      <c r="G5" s="145" t="s">
        <v>595</v>
      </c>
      <c r="H5" s="145"/>
      <c r="I5" s="145"/>
      <c r="J5" s="145" t="s">
        <v>596</v>
      </c>
      <c r="K5" s="145"/>
      <c r="L5" s="145"/>
      <c r="M5" s="217" t="s">
        <v>597</v>
      </c>
      <c r="N5" s="145" t="s">
        <v>10</v>
      </c>
      <c r="O5" s="145" t="s">
        <v>598</v>
      </c>
      <c r="P5" s="145"/>
      <c r="Q5" s="145"/>
      <c r="R5" s="145"/>
      <c r="S5" s="217" t="s">
        <v>599</v>
      </c>
      <c r="T5" s="217" t="s">
        <v>600</v>
      </c>
      <c r="U5" s="217" t="s">
        <v>601</v>
      </c>
      <c r="V5" s="145" t="s">
        <v>602</v>
      </c>
      <c r="W5" s="145"/>
      <c r="X5" s="145"/>
      <c r="Y5" s="145"/>
      <c r="Z5" s="217" t="s">
        <v>603</v>
      </c>
      <c r="AA5" s="217" t="s">
        <v>604</v>
      </c>
      <c r="AB5" s="145" t="s">
        <v>605</v>
      </c>
      <c r="AC5" s="145" t="s">
        <v>606</v>
      </c>
      <c r="AD5" s="145" t="s">
        <v>607</v>
      </c>
      <c r="AE5" s="145" t="s">
        <v>608</v>
      </c>
      <c r="AF5" s="145" t="s">
        <v>609</v>
      </c>
      <c r="AG5" s="145"/>
      <c r="AH5" s="145"/>
      <c r="AI5" s="217" t="s">
        <v>610</v>
      </c>
      <c r="AJ5" s="217" t="s">
        <v>611</v>
      </c>
      <c r="AK5" s="217" t="s">
        <v>612</v>
      </c>
      <c r="AL5" s="217" t="s">
        <v>613</v>
      </c>
      <c r="AM5" s="217" t="s">
        <v>614</v>
      </c>
      <c r="AN5" s="217"/>
      <c r="AO5" s="19"/>
    </row>
    <row r="6" spans="1:41" ht="51" customHeight="1">
      <c r="A6" s="8"/>
      <c r="B6" s="145"/>
      <c r="C6" s="145"/>
      <c r="D6" s="145"/>
      <c r="E6" s="145"/>
      <c r="F6" s="145"/>
      <c r="G6" s="7" t="s">
        <v>40</v>
      </c>
      <c r="H6" s="7" t="s">
        <v>615</v>
      </c>
      <c r="I6" s="7" t="s">
        <v>616</v>
      </c>
      <c r="J6" s="7" t="s">
        <v>40</v>
      </c>
      <c r="K6" s="7" t="s">
        <v>617</v>
      </c>
      <c r="L6" s="7" t="s">
        <v>618</v>
      </c>
      <c r="M6" s="217"/>
      <c r="N6" s="145"/>
      <c r="O6" s="7" t="s">
        <v>40</v>
      </c>
      <c r="P6" s="7" t="s">
        <v>619</v>
      </c>
      <c r="Q6" s="7" t="s">
        <v>620</v>
      </c>
      <c r="R6" s="7" t="s">
        <v>621</v>
      </c>
      <c r="S6" s="217"/>
      <c r="T6" s="217"/>
      <c r="U6" s="217"/>
      <c r="V6" s="7" t="s">
        <v>40</v>
      </c>
      <c r="W6" s="7" t="s">
        <v>622</v>
      </c>
      <c r="X6" s="7" t="s">
        <v>623</v>
      </c>
      <c r="Y6" s="7" t="s">
        <v>624</v>
      </c>
      <c r="Z6" s="217"/>
      <c r="AA6" s="217"/>
      <c r="AB6" s="145"/>
      <c r="AC6" s="145"/>
      <c r="AD6" s="145"/>
      <c r="AE6" s="145"/>
      <c r="AF6" s="7" t="s">
        <v>40</v>
      </c>
      <c r="AG6" s="7" t="s">
        <v>625</v>
      </c>
      <c r="AH6" s="7" t="s">
        <v>626</v>
      </c>
      <c r="AI6" s="217"/>
      <c r="AJ6" s="217"/>
      <c r="AK6" s="217"/>
      <c r="AL6" s="217"/>
      <c r="AM6" s="217"/>
      <c r="AN6" s="217"/>
      <c r="AO6" s="19"/>
    </row>
    <row r="7" spans="1:41" ht="19.899999999999999" customHeight="1">
      <c r="A7" s="1"/>
      <c r="B7" s="9"/>
      <c r="C7" s="10" t="s">
        <v>266</v>
      </c>
      <c r="D7" s="11">
        <v>10</v>
      </c>
      <c r="E7" s="11">
        <v>8</v>
      </c>
      <c r="F7" s="11">
        <v>0</v>
      </c>
      <c r="G7" s="11">
        <v>0</v>
      </c>
      <c r="H7" s="11">
        <v>2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9"/>
    </row>
    <row r="8" spans="1:41" ht="19.899999999999999" customHeight="1">
      <c r="A8" s="1"/>
      <c r="B8" s="12">
        <v>1</v>
      </c>
      <c r="C8" s="13" t="s">
        <v>60</v>
      </c>
      <c r="D8" s="14">
        <v>10</v>
      </c>
      <c r="E8" s="14">
        <v>8</v>
      </c>
      <c r="F8" s="14">
        <v>0</v>
      </c>
      <c r="G8" s="14">
        <v>0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9"/>
    </row>
    <row r="9" spans="1:41" ht="11.25" customHeight="1">
      <c r="A9" s="15"/>
      <c r="B9" s="16"/>
      <c r="C9" s="16" t="s">
        <v>33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5"/>
    </row>
  </sheetData>
  <mergeCells count="33">
    <mergeCell ref="AM5:AM6"/>
    <mergeCell ref="AE5:AE6"/>
    <mergeCell ref="B2:AN2"/>
    <mergeCell ref="AK3:AN3"/>
    <mergeCell ref="D4:M4"/>
    <mergeCell ref="N4:U4"/>
    <mergeCell ref="V4:AA4"/>
    <mergeCell ref="AB4:AM4"/>
    <mergeCell ref="B4:B6"/>
    <mergeCell ref="C4:C6"/>
    <mergeCell ref="D5:D6"/>
    <mergeCell ref="E5:E6"/>
    <mergeCell ref="F5:F6"/>
    <mergeCell ref="AI5:AI6"/>
    <mergeCell ref="AJ5:AJ6"/>
    <mergeCell ref="AK5:AK6"/>
    <mergeCell ref="AL5:AL6"/>
    <mergeCell ref="AN4:AN6"/>
    <mergeCell ref="G5:I5"/>
    <mergeCell ref="J5:L5"/>
    <mergeCell ref="O5:R5"/>
    <mergeCell ref="V5:Y5"/>
    <mergeCell ref="AF5:AH5"/>
    <mergeCell ref="M5:M6"/>
    <mergeCell ref="N5:N6"/>
    <mergeCell ref="S5:S6"/>
    <mergeCell ref="T5:T6"/>
    <mergeCell ref="U5:U6"/>
    <mergeCell ref="Z5:Z6"/>
    <mergeCell ref="AA5:AA6"/>
    <mergeCell ref="AB5:AB6"/>
    <mergeCell ref="AC5:AC6"/>
    <mergeCell ref="AD5:AD6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ySplit="5" topLeftCell="A6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0.5" customWidth="1"/>
    <col min="7" max="7" width="20.75" customWidth="1"/>
    <col min="8" max="8" width="23" customWidth="1"/>
    <col min="9" max="10" width="20.5" customWidth="1"/>
    <col min="11" max="11" width="16.375" customWidth="1"/>
    <col min="12" max="12" width="20.5" customWidth="1"/>
    <col min="13" max="13" width="20.75" customWidth="1"/>
    <col min="14" max="14" width="23" customWidth="1"/>
    <col min="15" max="16" width="20.5" customWidth="1"/>
    <col min="17" max="17" width="1.5" customWidth="1"/>
    <col min="18" max="24" width="9.75" customWidth="1"/>
  </cols>
  <sheetData>
    <row r="1" spans="1:17" ht="14.25" customHeight="1">
      <c r="A1" s="1"/>
      <c r="B1" s="152" t="s">
        <v>32</v>
      </c>
      <c r="C1" s="152"/>
      <c r="D1" s="3"/>
      <c r="E1" s="3"/>
      <c r="F1" s="153"/>
      <c r="G1" s="153"/>
      <c r="H1" s="153"/>
      <c r="I1" s="153"/>
      <c r="J1" s="153"/>
      <c r="K1" s="3"/>
      <c r="L1" s="3"/>
      <c r="Q1" s="44" t="s">
        <v>33</v>
      </c>
    </row>
    <row r="2" spans="1:17" ht="19.899999999999999" customHeight="1">
      <c r="A2" s="1"/>
      <c r="B2" s="154" t="s">
        <v>34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44"/>
    </row>
    <row r="3" spans="1:17" ht="17.100000000000001" customHeight="1">
      <c r="A3" s="119"/>
      <c r="B3" s="155" t="s">
        <v>35</v>
      </c>
      <c r="C3" s="155"/>
      <c r="D3" s="5"/>
      <c r="E3" s="5"/>
      <c r="F3" s="156"/>
      <c r="G3" s="156"/>
      <c r="H3" s="156"/>
      <c r="I3" s="156"/>
      <c r="J3" s="156"/>
      <c r="K3" s="5"/>
      <c r="L3" s="157" t="s">
        <v>5</v>
      </c>
      <c r="M3" s="157"/>
      <c r="N3" s="157"/>
      <c r="O3" s="157"/>
      <c r="P3" s="157"/>
      <c r="Q3" s="80"/>
    </row>
    <row r="4" spans="1:17" ht="21.4" customHeight="1">
      <c r="A4" s="1"/>
      <c r="B4" s="149" t="s">
        <v>36</v>
      </c>
      <c r="C4" s="149" t="s">
        <v>37</v>
      </c>
      <c r="D4" s="149" t="s">
        <v>10</v>
      </c>
      <c r="E4" s="149" t="s">
        <v>38</v>
      </c>
      <c r="F4" s="149"/>
      <c r="G4" s="149"/>
      <c r="H4" s="149"/>
      <c r="I4" s="149"/>
      <c r="J4" s="149"/>
      <c r="K4" s="149" t="s">
        <v>39</v>
      </c>
      <c r="L4" s="149"/>
      <c r="M4" s="149"/>
      <c r="N4" s="149"/>
      <c r="O4" s="149"/>
      <c r="P4" s="149"/>
      <c r="Q4" s="44"/>
    </row>
    <row r="5" spans="1:17" ht="21.4" customHeight="1">
      <c r="A5" s="48"/>
      <c r="B5" s="149"/>
      <c r="C5" s="149"/>
      <c r="D5" s="149"/>
      <c r="E5" s="82" t="s">
        <v>40</v>
      </c>
      <c r="F5" s="82" t="s">
        <v>41</v>
      </c>
      <c r="G5" s="82" t="s">
        <v>42</v>
      </c>
      <c r="H5" s="82" t="s">
        <v>43</v>
      </c>
      <c r="I5" s="82" t="s">
        <v>14</v>
      </c>
      <c r="J5" s="82" t="s">
        <v>15</v>
      </c>
      <c r="K5" s="82" t="s">
        <v>40</v>
      </c>
      <c r="L5" s="82" t="s">
        <v>41</v>
      </c>
      <c r="M5" s="82" t="s">
        <v>42</v>
      </c>
      <c r="N5" s="82" t="s">
        <v>43</v>
      </c>
      <c r="O5" s="82" t="s">
        <v>14</v>
      </c>
      <c r="P5" s="82" t="s">
        <v>15</v>
      </c>
      <c r="Q5" s="44"/>
    </row>
    <row r="6" spans="1:17" ht="19.899999999999999" customHeight="1">
      <c r="A6" s="83"/>
      <c r="B6" s="150" t="s">
        <v>44</v>
      </c>
      <c r="C6" s="150"/>
      <c r="D6" s="88">
        <f>E6</f>
        <v>63545.61</v>
      </c>
      <c r="E6" s="88">
        <v>63545.61</v>
      </c>
      <c r="F6" s="24">
        <v>369.61</v>
      </c>
      <c r="G6" s="24">
        <v>63176</v>
      </c>
      <c r="H6" s="24"/>
      <c r="I6" s="24"/>
      <c r="J6" s="24"/>
      <c r="K6" s="88"/>
      <c r="L6" s="24"/>
      <c r="M6" s="24"/>
      <c r="N6" s="24"/>
      <c r="O6" s="24"/>
      <c r="P6" s="24"/>
      <c r="Q6" s="55"/>
    </row>
    <row r="7" spans="1:17" ht="19.899999999999999" customHeight="1">
      <c r="A7" s="151"/>
      <c r="B7" s="68" t="s">
        <v>45</v>
      </c>
      <c r="C7" s="56" t="s">
        <v>46</v>
      </c>
      <c r="D7" s="24">
        <f>E7</f>
        <v>63545.61</v>
      </c>
      <c r="E7" s="24">
        <v>63545.61</v>
      </c>
      <c r="F7" s="24">
        <v>369.61</v>
      </c>
      <c r="G7" s="24">
        <v>63176</v>
      </c>
      <c r="H7" s="24"/>
      <c r="I7" s="24"/>
      <c r="J7" s="24"/>
      <c r="K7" s="24"/>
      <c r="L7" s="24"/>
      <c r="M7" s="24"/>
      <c r="N7" s="24"/>
      <c r="O7" s="24"/>
      <c r="P7" s="24"/>
      <c r="Q7" s="44"/>
    </row>
    <row r="8" spans="1:17" ht="19.899999999999999" customHeight="1">
      <c r="A8" s="151"/>
      <c r="B8" s="68" t="s">
        <v>47</v>
      </c>
      <c r="C8" s="56" t="s">
        <v>48</v>
      </c>
      <c r="D8" s="24">
        <f>E8</f>
        <v>63545.61</v>
      </c>
      <c r="E8" s="24">
        <v>63545.61</v>
      </c>
      <c r="F8" s="24">
        <v>369.61</v>
      </c>
      <c r="G8" s="24">
        <v>63176</v>
      </c>
      <c r="H8" s="24"/>
      <c r="I8" s="24"/>
      <c r="J8" s="24"/>
      <c r="K8" s="24"/>
      <c r="L8" s="24"/>
      <c r="M8" s="24"/>
      <c r="N8" s="24"/>
      <c r="O8" s="24"/>
      <c r="P8" s="24"/>
      <c r="Q8" s="44"/>
    </row>
    <row r="9" spans="1:17" ht="8.4499999999999993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62"/>
    </row>
  </sheetData>
  <mergeCells count="13">
    <mergeCell ref="B1:C1"/>
    <mergeCell ref="F1:J1"/>
    <mergeCell ref="B2:P2"/>
    <mergeCell ref="B3:C3"/>
    <mergeCell ref="F3:J3"/>
    <mergeCell ref="L3:P3"/>
    <mergeCell ref="E4:J4"/>
    <mergeCell ref="K4:P4"/>
    <mergeCell ref="B6:C6"/>
    <mergeCell ref="A7:A8"/>
    <mergeCell ref="B4:B5"/>
    <mergeCell ref="C4:C5"/>
    <mergeCell ref="D4:D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33.375" customWidth="1"/>
    <col min="4" max="7" width="16.375" customWidth="1"/>
    <col min="8" max="8" width="33.375" customWidth="1"/>
    <col min="9" max="9" width="1.5" customWidth="1"/>
    <col min="10" max="14" width="9.75" customWidth="1"/>
  </cols>
  <sheetData>
    <row r="1" spans="1:9" ht="14.25" customHeight="1">
      <c r="A1" s="3"/>
      <c r="B1" s="152" t="s">
        <v>49</v>
      </c>
      <c r="C1" s="152"/>
      <c r="D1" s="3"/>
      <c r="E1" s="17"/>
      <c r="F1" s="3"/>
      <c r="G1" s="3"/>
      <c r="H1" s="3"/>
      <c r="I1" s="44" t="s">
        <v>33</v>
      </c>
    </row>
    <row r="2" spans="1:9" ht="19.899999999999999" customHeight="1">
      <c r="A2" s="3"/>
      <c r="B2" s="154" t="s">
        <v>50</v>
      </c>
      <c r="C2" s="154"/>
      <c r="D2" s="154"/>
      <c r="E2" s="154"/>
      <c r="F2" s="154"/>
      <c r="G2" s="154"/>
      <c r="H2" s="154"/>
      <c r="I2" s="44"/>
    </row>
    <row r="3" spans="1:9" ht="17.100000000000001" customHeight="1">
      <c r="A3" s="6"/>
      <c r="B3" s="158"/>
      <c r="C3" s="158"/>
      <c r="D3" s="5"/>
      <c r="E3" s="5"/>
      <c r="F3" s="5"/>
      <c r="G3" s="5"/>
      <c r="H3" s="131" t="s">
        <v>5</v>
      </c>
      <c r="I3" s="44"/>
    </row>
    <row r="4" spans="1:9" ht="21.4" customHeight="1">
      <c r="A4" s="1"/>
      <c r="B4" s="149" t="s">
        <v>51</v>
      </c>
      <c r="C4" s="149" t="s">
        <v>52</v>
      </c>
      <c r="D4" s="149" t="s">
        <v>53</v>
      </c>
      <c r="E4" s="149"/>
      <c r="F4" s="149"/>
      <c r="G4" s="149"/>
      <c r="H4" s="149" t="s">
        <v>54</v>
      </c>
      <c r="I4" s="44"/>
    </row>
    <row r="5" spans="1:9" ht="21.4" customHeight="1">
      <c r="B5" s="149"/>
      <c r="C5" s="149"/>
      <c r="D5" s="149" t="s">
        <v>55</v>
      </c>
      <c r="E5" s="149"/>
      <c r="F5" s="149" t="s">
        <v>56</v>
      </c>
      <c r="G5" s="149"/>
      <c r="H5" s="149"/>
      <c r="I5" s="44"/>
    </row>
    <row r="6" spans="1:9" ht="21.4" customHeight="1">
      <c r="A6" s="48"/>
      <c r="B6" s="149"/>
      <c r="C6" s="149"/>
      <c r="D6" s="82" t="s">
        <v>57</v>
      </c>
      <c r="E6" s="82" t="s">
        <v>58</v>
      </c>
      <c r="F6" s="82" t="s">
        <v>57</v>
      </c>
      <c r="G6" s="82" t="s">
        <v>58</v>
      </c>
      <c r="H6" s="149"/>
      <c r="I6" s="44"/>
    </row>
    <row r="7" spans="1:9" ht="19.899999999999999" customHeight="1">
      <c r="A7" s="83"/>
      <c r="B7" s="84" t="s">
        <v>44</v>
      </c>
      <c r="C7" s="84"/>
      <c r="D7" s="88">
        <v>412</v>
      </c>
      <c r="E7" s="88"/>
      <c r="F7" s="88">
        <v>412</v>
      </c>
      <c r="G7" s="88"/>
      <c r="H7" s="84"/>
      <c r="I7" s="55"/>
    </row>
    <row r="8" spans="1:9" ht="19.899999999999999" customHeight="1">
      <c r="A8" s="1"/>
      <c r="B8" s="25" t="s">
        <v>59</v>
      </c>
      <c r="C8" s="56" t="s">
        <v>60</v>
      </c>
      <c r="D8" s="24">
        <v>412</v>
      </c>
      <c r="E8" s="24"/>
      <c r="F8" s="24">
        <v>412</v>
      </c>
      <c r="G8" s="24"/>
      <c r="H8" s="56" t="s">
        <v>60</v>
      </c>
      <c r="I8" s="44"/>
    </row>
    <row r="9" spans="1:9" ht="19.899999999999999" customHeight="1">
      <c r="A9" s="1"/>
      <c r="B9" s="132" t="s">
        <v>61</v>
      </c>
      <c r="C9" s="56" t="s">
        <v>62</v>
      </c>
      <c r="D9" s="24">
        <v>412</v>
      </c>
      <c r="E9" s="24"/>
      <c r="F9" s="24">
        <v>412</v>
      </c>
      <c r="G9" s="24"/>
      <c r="H9" s="56" t="s">
        <v>60</v>
      </c>
      <c r="I9" s="44"/>
    </row>
    <row r="10" spans="1:9" ht="8.4499999999999993" customHeight="1">
      <c r="A10" s="85"/>
      <c r="B10" s="16"/>
      <c r="C10" s="85"/>
      <c r="D10" s="85"/>
      <c r="E10" s="16"/>
      <c r="F10" s="85"/>
      <c r="G10" s="85"/>
      <c r="H10" s="85"/>
      <c r="I10" s="62"/>
    </row>
  </sheetData>
  <mergeCells count="9">
    <mergeCell ref="B1:C1"/>
    <mergeCell ref="B2:H2"/>
    <mergeCell ref="B3:C3"/>
    <mergeCell ref="D4:G4"/>
    <mergeCell ref="D5:E5"/>
    <mergeCell ref="F5:G5"/>
    <mergeCell ref="B4:B6"/>
    <mergeCell ref="C4:C6"/>
    <mergeCell ref="H4:H6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E8" sqref="E8"/>
    </sheetView>
  </sheetViews>
  <sheetFormatPr defaultColWidth="10" defaultRowHeight="13.5"/>
  <cols>
    <col min="1" max="1" width="1.5" style="96" customWidth="1"/>
    <col min="2" max="2" width="18.375" style="96" customWidth="1"/>
    <col min="3" max="3" width="41" style="96" customWidth="1"/>
    <col min="4" max="6" width="16.375" style="96" customWidth="1"/>
    <col min="7" max="8" width="20.375" style="96" customWidth="1"/>
    <col min="9" max="9" width="20.75" style="96" customWidth="1"/>
    <col min="10" max="10" width="1.5" style="96" customWidth="1"/>
    <col min="11" max="16384" width="10" style="96"/>
  </cols>
  <sheetData>
    <row r="1" spans="1:10" ht="14.25" customHeight="1">
      <c r="A1" s="121"/>
      <c r="B1" s="161" t="s">
        <v>63</v>
      </c>
      <c r="C1" s="161"/>
      <c r="D1" s="99"/>
      <c r="E1" s="99"/>
      <c r="F1" s="99"/>
      <c r="G1" s="99"/>
      <c r="I1" s="99"/>
      <c r="J1" s="128"/>
    </row>
    <row r="2" spans="1:10" ht="19.899999999999999" customHeight="1">
      <c r="A2" s="121"/>
      <c r="B2" s="162" t="s">
        <v>64</v>
      </c>
      <c r="C2" s="162"/>
      <c r="D2" s="162"/>
      <c r="E2" s="162"/>
      <c r="F2" s="162"/>
      <c r="G2" s="162"/>
      <c r="H2" s="162"/>
      <c r="I2" s="162"/>
      <c r="J2" s="128" t="s">
        <v>33</v>
      </c>
    </row>
    <row r="3" spans="1:10" ht="17.100000000000001" customHeight="1">
      <c r="A3" s="121"/>
      <c r="B3" s="163"/>
      <c r="C3" s="163"/>
      <c r="D3" s="122"/>
      <c r="E3" s="122"/>
      <c r="F3" s="122"/>
      <c r="G3" s="123"/>
      <c r="I3" s="123" t="s">
        <v>5</v>
      </c>
      <c r="J3" s="128"/>
    </row>
    <row r="4" spans="1:10" ht="21.4" customHeight="1">
      <c r="A4" s="121"/>
      <c r="B4" s="159" t="s">
        <v>65</v>
      </c>
      <c r="C4" s="159" t="s">
        <v>66</v>
      </c>
      <c r="D4" s="159" t="s">
        <v>10</v>
      </c>
      <c r="E4" s="159" t="s">
        <v>67</v>
      </c>
      <c r="F4" s="164" t="s">
        <v>68</v>
      </c>
      <c r="G4" s="164"/>
      <c r="H4" s="164"/>
      <c r="I4" s="164"/>
      <c r="J4" s="128"/>
    </row>
    <row r="5" spans="1:10" ht="21.4" customHeight="1">
      <c r="A5" s="124"/>
      <c r="B5" s="159"/>
      <c r="C5" s="159"/>
      <c r="D5" s="159"/>
      <c r="E5" s="159"/>
      <c r="F5" s="165"/>
      <c r="G5" s="159" t="s">
        <v>69</v>
      </c>
      <c r="H5" s="159"/>
      <c r="I5" s="159"/>
      <c r="J5" s="128"/>
    </row>
    <row r="6" spans="1:10" ht="21.4" customHeight="1">
      <c r="A6" s="124"/>
      <c r="B6" s="159"/>
      <c r="C6" s="159"/>
      <c r="D6" s="159"/>
      <c r="E6" s="159"/>
      <c r="F6" s="165"/>
      <c r="G6" s="105" t="s">
        <v>70</v>
      </c>
      <c r="H6" s="105" t="s">
        <v>71</v>
      </c>
      <c r="I6" s="105" t="s">
        <v>72</v>
      </c>
      <c r="J6" s="114"/>
    </row>
    <row r="7" spans="1:10" ht="19.899999999999999" customHeight="1">
      <c r="A7" s="125"/>
      <c r="B7" s="159" t="s">
        <v>44</v>
      </c>
      <c r="C7" s="159"/>
      <c r="D7" s="108">
        <f>D8+D16+D21+D25+D29+D32</f>
        <v>63545.61</v>
      </c>
      <c r="E7" s="108">
        <f>E8+E16+E25+E32</f>
        <v>214.34</v>
      </c>
      <c r="F7" s="108">
        <f>F8+F21+F25+F29</f>
        <v>63331.27</v>
      </c>
      <c r="G7" s="108"/>
      <c r="H7" s="108"/>
      <c r="I7" s="108"/>
      <c r="J7" s="129"/>
    </row>
    <row r="8" spans="1:10" s="95" customFormat="1" ht="19.899999999999999" customHeight="1">
      <c r="A8" s="126"/>
      <c r="B8" s="110" t="s">
        <v>73</v>
      </c>
      <c r="C8" s="111" t="s">
        <v>74</v>
      </c>
      <c r="D8" s="113">
        <v>40.71</v>
      </c>
      <c r="E8" s="113">
        <v>27.94</v>
      </c>
      <c r="F8" s="113">
        <v>12.77</v>
      </c>
      <c r="G8" s="113"/>
      <c r="H8" s="113"/>
      <c r="I8" s="113"/>
      <c r="J8" s="130"/>
    </row>
    <row r="9" spans="1:10" ht="19.899999999999999" customHeight="1">
      <c r="A9" s="124"/>
      <c r="B9" s="110" t="s">
        <v>75</v>
      </c>
      <c r="C9" s="111" t="s">
        <v>76</v>
      </c>
      <c r="D9" s="116">
        <v>27.79</v>
      </c>
      <c r="E9" s="116">
        <v>27.79</v>
      </c>
      <c r="F9" s="116"/>
      <c r="G9" s="116"/>
      <c r="H9" s="116"/>
      <c r="I9" s="116"/>
      <c r="J9" s="128"/>
    </row>
    <row r="10" spans="1:10" ht="19.899999999999999" customHeight="1">
      <c r="A10" s="160"/>
      <c r="B10" s="110" t="s">
        <v>77</v>
      </c>
      <c r="C10" s="111" t="s">
        <v>78</v>
      </c>
      <c r="D10" s="116">
        <v>18.53</v>
      </c>
      <c r="E10" s="116">
        <v>18.53</v>
      </c>
      <c r="F10" s="116"/>
      <c r="G10" s="116"/>
      <c r="H10" s="116"/>
      <c r="I10" s="116"/>
      <c r="J10" s="114"/>
    </row>
    <row r="11" spans="1:10" ht="19.899999999999999" customHeight="1">
      <c r="A11" s="160"/>
      <c r="B11" s="110" t="s">
        <v>79</v>
      </c>
      <c r="C11" s="111" t="s">
        <v>80</v>
      </c>
      <c r="D11" s="116">
        <v>9.26</v>
      </c>
      <c r="E11" s="116">
        <v>9.26</v>
      </c>
      <c r="F11" s="116"/>
      <c r="G11" s="116"/>
      <c r="H11" s="116"/>
      <c r="I11" s="116"/>
      <c r="J11" s="114"/>
    </row>
    <row r="12" spans="1:10" ht="19.899999999999999" customHeight="1">
      <c r="B12" s="110" t="s">
        <v>81</v>
      </c>
      <c r="C12" s="111" t="s">
        <v>82</v>
      </c>
      <c r="D12" s="116">
        <v>12.77</v>
      </c>
      <c r="E12" s="116"/>
      <c r="F12" s="116">
        <v>12.77</v>
      </c>
      <c r="G12" s="116"/>
      <c r="H12" s="116"/>
      <c r="I12" s="116"/>
      <c r="J12" s="128"/>
    </row>
    <row r="13" spans="1:10" ht="19.899999999999999" customHeight="1">
      <c r="A13" s="124"/>
      <c r="B13" s="110" t="s">
        <v>83</v>
      </c>
      <c r="C13" s="111" t="s">
        <v>84</v>
      </c>
      <c r="D13" s="116">
        <v>12.77</v>
      </c>
      <c r="E13" s="116"/>
      <c r="F13" s="116">
        <v>12.77</v>
      </c>
      <c r="G13" s="116"/>
      <c r="H13" s="116"/>
      <c r="I13" s="116"/>
      <c r="J13" s="114"/>
    </row>
    <row r="14" spans="1:10" ht="19.899999999999999" customHeight="1">
      <c r="B14" s="110" t="s">
        <v>85</v>
      </c>
      <c r="C14" s="111" t="s">
        <v>86</v>
      </c>
      <c r="D14" s="116">
        <v>0.15</v>
      </c>
      <c r="E14" s="116">
        <v>0.15</v>
      </c>
      <c r="F14" s="116"/>
      <c r="G14" s="116"/>
      <c r="H14" s="116"/>
      <c r="I14" s="116"/>
      <c r="J14" s="128"/>
    </row>
    <row r="15" spans="1:10" ht="19.899999999999999" customHeight="1">
      <c r="A15" s="124"/>
      <c r="B15" s="110" t="s">
        <v>87</v>
      </c>
      <c r="C15" s="111" t="s">
        <v>86</v>
      </c>
      <c r="D15" s="116">
        <v>0.15</v>
      </c>
      <c r="E15" s="116">
        <v>0.15</v>
      </c>
      <c r="F15" s="116"/>
      <c r="G15" s="116"/>
      <c r="H15" s="116"/>
      <c r="I15" s="116"/>
      <c r="J15" s="114"/>
    </row>
    <row r="16" spans="1:10" s="95" customFormat="1" ht="19.899999999999999" customHeight="1">
      <c r="B16" s="110" t="s">
        <v>88</v>
      </c>
      <c r="C16" s="111" t="s">
        <v>89</v>
      </c>
      <c r="D16" s="113">
        <v>8.84</v>
      </c>
      <c r="E16" s="113">
        <v>8.84</v>
      </c>
      <c r="F16" s="113"/>
      <c r="G16" s="113"/>
      <c r="H16" s="113"/>
      <c r="I16" s="113"/>
      <c r="J16" s="130"/>
    </row>
    <row r="17" spans="1:10" ht="19.899999999999999" customHeight="1">
      <c r="A17" s="124"/>
      <c r="B17" s="110" t="s">
        <v>90</v>
      </c>
      <c r="C17" s="111" t="s">
        <v>91</v>
      </c>
      <c r="D17" s="116">
        <v>8.84</v>
      </c>
      <c r="E17" s="116">
        <v>8.84</v>
      </c>
      <c r="F17" s="116"/>
      <c r="G17" s="116"/>
      <c r="H17" s="116"/>
      <c r="I17" s="116"/>
      <c r="J17" s="128"/>
    </row>
    <row r="18" spans="1:10" ht="19.899999999999999" customHeight="1">
      <c r="A18" s="160"/>
      <c r="B18" s="110" t="s">
        <v>92</v>
      </c>
      <c r="C18" s="111" t="s">
        <v>93</v>
      </c>
      <c r="D18" s="116">
        <v>4.47</v>
      </c>
      <c r="E18" s="116">
        <v>4.47</v>
      </c>
      <c r="F18" s="116"/>
      <c r="G18" s="116"/>
      <c r="H18" s="116"/>
      <c r="I18" s="116"/>
      <c r="J18" s="114"/>
    </row>
    <row r="19" spans="1:10" ht="19.899999999999999" customHeight="1">
      <c r="A19" s="160"/>
      <c r="B19" s="110" t="s">
        <v>94</v>
      </c>
      <c r="C19" s="111" t="s">
        <v>95</v>
      </c>
      <c r="D19" s="116">
        <v>0.89</v>
      </c>
      <c r="E19" s="116">
        <v>0.89</v>
      </c>
      <c r="F19" s="116"/>
      <c r="G19" s="116"/>
      <c r="H19" s="116"/>
      <c r="I19" s="116"/>
      <c r="J19" s="114"/>
    </row>
    <row r="20" spans="1:10" ht="19.899999999999999" customHeight="1">
      <c r="A20" s="160"/>
      <c r="B20" s="110" t="s">
        <v>96</v>
      </c>
      <c r="C20" s="111" t="s">
        <v>97</v>
      </c>
      <c r="D20" s="116">
        <v>3.47</v>
      </c>
      <c r="E20" s="116">
        <v>3.47</v>
      </c>
      <c r="F20" s="116"/>
      <c r="G20" s="116"/>
      <c r="H20" s="116"/>
      <c r="I20" s="116"/>
      <c r="J20" s="114"/>
    </row>
    <row r="21" spans="1:10" s="95" customFormat="1" ht="19.899999999999999" customHeight="1">
      <c r="B21" s="110" t="s">
        <v>98</v>
      </c>
      <c r="C21" s="111" t="s">
        <v>99</v>
      </c>
      <c r="D21" s="113">
        <v>63176</v>
      </c>
      <c r="E21" s="113"/>
      <c r="F21" s="113">
        <v>63176</v>
      </c>
      <c r="G21" s="113"/>
      <c r="H21" s="113"/>
      <c r="I21" s="113"/>
      <c r="J21" s="130"/>
    </row>
    <row r="22" spans="1:10" ht="19.899999999999999" customHeight="1">
      <c r="A22" s="124"/>
      <c r="B22" s="110" t="s">
        <v>100</v>
      </c>
      <c r="C22" s="111" t="s">
        <v>101</v>
      </c>
      <c r="D22" s="116">
        <v>63176</v>
      </c>
      <c r="E22" s="116"/>
      <c r="F22" s="116">
        <v>63176</v>
      </c>
      <c r="G22" s="116"/>
      <c r="H22" s="116"/>
      <c r="I22" s="116"/>
      <c r="J22" s="128"/>
    </row>
    <row r="23" spans="1:10" ht="19.899999999999999" customHeight="1">
      <c r="A23" s="160"/>
      <c r="B23" s="110" t="s">
        <v>102</v>
      </c>
      <c r="C23" s="111" t="s">
        <v>103</v>
      </c>
      <c r="D23" s="116">
        <v>57176</v>
      </c>
      <c r="E23" s="116"/>
      <c r="F23" s="116">
        <v>57176</v>
      </c>
      <c r="G23" s="116"/>
      <c r="H23" s="116"/>
      <c r="I23" s="116"/>
      <c r="J23" s="114"/>
    </row>
    <row r="24" spans="1:10" ht="19.899999999999999" customHeight="1">
      <c r="A24" s="160"/>
      <c r="B24" s="110" t="s">
        <v>104</v>
      </c>
      <c r="C24" s="111" t="s">
        <v>105</v>
      </c>
      <c r="D24" s="116">
        <v>6000</v>
      </c>
      <c r="E24" s="116"/>
      <c r="F24" s="116">
        <v>6000</v>
      </c>
      <c r="G24" s="116"/>
      <c r="H24" s="116"/>
      <c r="I24" s="116"/>
      <c r="J24" s="114"/>
    </row>
    <row r="25" spans="1:10" ht="19.899999999999999" customHeight="1">
      <c r="B25" s="110" t="s">
        <v>106</v>
      </c>
      <c r="C25" s="111" t="s">
        <v>107</v>
      </c>
      <c r="D25" s="116">
        <v>291.29000000000002</v>
      </c>
      <c r="E25" s="116">
        <v>161.29</v>
      </c>
      <c r="F25" s="116">
        <v>130</v>
      </c>
      <c r="G25" s="116"/>
      <c r="H25" s="116"/>
      <c r="I25" s="116"/>
      <c r="J25" s="128"/>
    </row>
    <row r="26" spans="1:10" ht="19.899999999999999" customHeight="1">
      <c r="A26" s="124"/>
      <c r="B26" s="110" t="s">
        <v>108</v>
      </c>
      <c r="C26" s="111" t="s">
        <v>109</v>
      </c>
      <c r="D26" s="116">
        <v>291.29000000000002</v>
      </c>
      <c r="E26" s="116">
        <v>161.29</v>
      </c>
      <c r="F26" s="116">
        <v>130</v>
      </c>
      <c r="G26" s="116"/>
      <c r="H26" s="116"/>
      <c r="I26" s="116"/>
      <c r="J26" s="128"/>
    </row>
    <row r="27" spans="1:10" ht="19.899999999999999" customHeight="1">
      <c r="A27" s="160"/>
      <c r="B27" s="110" t="s">
        <v>110</v>
      </c>
      <c r="C27" s="111" t="s">
        <v>111</v>
      </c>
      <c r="D27" s="116">
        <v>134.22</v>
      </c>
      <c r="E27" s="116">
        <v>134.22</v>
      </c>
      <c r="F27" s="116"/>
      <c r="G27" s="116"/>
      <c r="H27" s="116"/>
      <c r="I27" s="116"/>
      <c r="J27" s="114"/>
    </row>
    <row r="28" spans="1:10" ht="19.899999999999999" customHeight="1">
      <c r="A28" s="160"/>
      <c r="B28" s="110" t="s">
        <v>112</v>
      </c>
      <c r="C28" s="111" t="s">
        <v>113</v>
      </c>
      <c r="D28" s="116">
        <v>157.08000000000001</v>
      </c>
      <c r="E28" s="116">
        <v>27.08</v>
      </c>
      <c r="F28" s="116">
        <v>130</v>
      </c>
      <c r="G28" s="116"/>
      <c r="H28" s="116"/>
      <c r="I28" s="116"/>
      <c r="J28" s="114"/>
    </row>
    <row r="29" spans="1:10" s="95" customFormat="1" ht="19.899999999999999" customHeight="1">
      <c r="B29" s="110" t="s">
        <v>114</v>
      </c>
      <c r="C29" s="111" t="s">
        <v>115</v>
      </c>
      <c r="D29" s="113">
        <v>12.5</v>
      </c>
      <c r="E29" s="113"/>
      <c r="F29" s="113">
        <v>12.5</v>
      </c>
      <c r="G29" s="113"/>
      <c r="H29" s="113"/>
      <c r="I29" s="113"/>
      <c r="J29" s="130"/>
    </row>
    <row r="30" spans="1:10" ht="19.899999999999999" customHeight="1">
      <c r="A30" s="124"/>
      <c r="B30" s="110" t="s">
        <v>116</v>
      </c>
      <c r="C30" s="111" t="s">
        <v>117</v>
      </c>
      <c r="D30" s="116">
        <v>12.5</v>
      </c>
      <c r="E30" s="116"/>
      <c r="F30" s="116">
        <v>12.5</v>
      </c>
      <c r="G30" s="116"/>
      <c r="H30" s="116"/>
      <c r="I30" s="116"/>
      <c r="J30" s="128"/>
    </row>
    <row r="31" spans="1:10" ht="19.899999999999999" customHeight="1">
      <c r="A31" s="124"/>
      <c r="B31" s="110" t="s">
        <v>118</v>
      </c>
      <c r="C31" s="111" t="s">
        <v>119</v>
      </c>
      <c r="D31" s="116">
        <v>12.5</v>
      </c>
      <c r="E31" s="116"/>
      <c r="F31" s="116">
        <v>12.5</v>
      </c>
      <c r="G31" s="116"/>
      <c r="H31" s="116"/>
      <c r="I31" s="116"/>
      <c r="J31" s="114"/>
    </row>
    <row r="32" spans="1:10" s="95" customFormat="1" ht="19.899999999999999" customHeight="1">
      <c r="B32" s="110" t="s">
        <v>120</v>
      </c>
      <c r="C32" s="111" t="s">
        <v>121</v>
      </c>
      <c r="D32" s="113">
        <v>16.27</v>
      </c>
      <c r="E32" s="113">
        <v>16.27</v>
      </c>
      <c r="F32" s="113"/>
      <c r="G32" s="113"/>
      <c r="H32" s="113"/>
      <c r="I32" s="113"/>
      <c r="J32" s="130"/>
    </row>
    <row r="33" spans="1:10" ht="19.899999999999999" customHeight="1">
      <c r="A33" s="124"/>
      <c r="B33" s="110" t="s">
        <v>122</v>
      </c>
      <c r="C33" s="111" t="s">
        <v>123</v>
      </c>
      <c r="D33" s="116">
        <v>16.27</v>
      </c>
      <c r="E33" s="116">
        <v>16.27</v>
      </c>
      <c r="F33" s="116"/>
      <c r="G33" s="116"/>
      <c r="H33" s="116"/>
      <c r="I33" s="116"/>
      <c r="J33" s="128"/>
    </row>
    <row r="34" spans="1:10" ht="19.899999999999999" customHeight="1">
      <c r="A34" s="124"/>
      <c r="B34" s="110" t="s">
        <v>124</v>
      </c>
      <c r="C34" s="111" t="s">
        <v>125</v>
      </c>
      <c r="D34" s="116">
        <v>16.27</v>
      </c>
      <c r="E34" s="116">
        <v>16.27</v>
      </c>
      <c r="F34" s="116"/>
      <c r="G34" s="116"/>
      <c r="H34" s="116"/>
      <c r="I34" s="116"/>
      <c r="J34" s="114"/>
    </row>
    <row r="35" spans="1:10" ht="8.4499999999999993" customHeight="1">
      <c r="A35" s="127"/>
      <c r="B35" s="127"/>
      <c r="C35" s="127"/>
      <c r="D35" s="127"/>
      <c r="E35" s="127"/>
      <c r="F35" s="127"/>
      <c r="G35" s="127"/>
      <c r="H35" s="117"/>
      <c r="I35" s="117"/>
      <c r="J35" s="118"/>
    </row>
  </sheetData>
  <mergeCells count="15">
    <mergeCell ref="B1:C1"/>
    <mergeCell ref="B2:I2"/>
    <mergeCell ref="B3:C3"/>
    <mergeCell ref="F4:I4"/>
    <mergeCell ref="G5:I5"/>
    <mergeCell ref="B4:B6"/>
    <mergeCell ref="C4:C6"/>
    <mergeCell ref="D4:D6"/>
    <mergeCell ref="E4:E6"/>
    <mergeCell ref="F5:F6"/>
    <mergeCell ref="B7:C7"/>
    <mergeCell ref="A10:A11"/>
    <mergeCell ref="A18:A20"/>
    <mergeCell ref="A23:A24"/>
    <mergeCell ref="A27:A28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topLeftCell="A22" workbookViewId="0">
      <selection activeCell="E45" sqref="E45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126</v>
      </c>
      <c r="C1" s="3"/>
      <c r="D1" s="3"/>
      <c r="E1" s="3" t="s">
        <v>3</v>
      </c>
      <c r="F1" s="1"/>
    </row>
    <row r="2" spans="1:6" ht="19.899999999999999" customHeight="1">
      <c r="A2" s="3"/>
      <c r="B2" s="154" t="s">
        <v>127</v>
      </c>
      <c r="C2" s="154"/>
      <c r="D2" s="154"/>
      <c r="E2" s="154"/>
      <c r="F2" s="1" t="s">
        <v>33</v>
      </c>
    </row>
    <row r="3" spans="1:6" ht="17.100000000000001" customHeight="1">
      <c r="A3" s="6"/>
      <c r="B3" s="158" t="s">
        <v>35</v>
      </c>
      <c r="C3" s="158"/>
      <c r="D3" s="6"/>
      <c r="E3" s="22" t="s">
        <v>5</v>
      </c>
      <c r="F3" s="119"/>
    </row>
    <row r="4" spans="1:6" ht="21.4" customHeight="1">
      <c r="A4" s="1"/>
      <c r="B4" s="149" t="s">
        <v>6</v>
      </c>
      <c r="C4" s="149"/>
      <c r="D4" s="149" t="s">
        <v>7</v>
      </c>
      <c r="E4" s="149"/>
      <c r="F4" s="1"/>
    </row>
    <row r="5" spans="1:6" ht="21.4" customHeight="1">
      <c r="A5" s="1"/>
      <c r="B5" s="82" t="s">
        <v>8</v>
      </c>
      <c r="C5" s="82" t="s">
        <v>9</v>
      </c>
      <c r="D5" s="82" t="s">
        <v>8</v>
      </c>
      <c r="E5" s="82" t="s">
        <v>9</v>
      </c>
      <c r="F5" s="1"/>
    </row>
    <row r="6" spans="1:6" ht="19.899999999999999" customHeight="1">
      <c r="A6" s="1"/>
      <c r="B6" s="120" t="s">
        <v>128</v>
      </c>
      <c r="C6" s="21">
        <v>63545.61</v>
      </c>
      <c r="D6" s="120" t="s">
        <v>129</v>
      </c>
      <c r="E6" s="21">
        <f>E14+E16+E18+E21+E23+E26</f>
        <v>63545.61</v>
      </c>
      <c r="F6" s="1"/>
    </row>
    <row r="7" spans="1:6" ht="19.899999999999999" customHeight="1">
      <c r="A7" s="151"/>
      <c r="B7" s="13" t="s">
        <v>130</v>
      </c>
      <c r="C7" s="21">
        <v>369.61</v>
      </c>
      <c r="D7" s="13" t="s">
        <v>131</v>
      </c>
      <c r="E7" s="21"/>
      <c r="F7" s="1"/>
    </row>
    <row r="8" spans="1:6" ht="19.899999999999999" customHeight="1">
      <c r="A8" s="151"/>
      <c r="B8" s="13" t="s">
        <v>132</v>
      </c>
      <c r="C8" s="21">
        <v>63176</v>
      </c>
      <c r="D8" s="13" t="s">
        <v>133</v>
      </c>
      <c r="E8" s="21"/>
      <c r="F8" s="1"/>
    </row>
    <row r="9" spans="1:6" ht="19.899999999999999" customHeight="1">
      <c r="A9" s="151"/>
      <c r="B9" s="13" t="s">
        <v>134</v>
      </c>
      <c r="C9" s="21"/>
      <c r="D9" s="13" t="s">
        <v>135</v>
      </c>
      <c r="E9" s="21"/>
      <c r="F9" s="1"/>
    </row>
    <row r="10" spans="1:6" ht="19.899999999999999" customHeight="1">
      <c r="A10" s="151"/>
      <c r="B10" s="13" t="s">
        <v>60</v>
      </c>
      <c r="C10" s="21"/>
      <c r="D10" s="13" t="s">
        <v>136</v>
      </c>
      <c r="E10" s="21"/>
      <c r="F10" s="1"/>
    </row>
    <row r="11" spans="1:6" ht="19.899999999999999" customHeight="1">
      <c r="A11" s="151"/>
      <c r="B11" s="13" t="s">
        <v>60</v>
      </c>
      <c r="C11" s="21"/>
      <c r="D11" s="13" t="s">
        <v>137</v>
      </c>
      <c r="E11" s="21"/>
      <c r="F11" s="1"/>
    </row>
    <row r="12" spans="1:6" ht="19.899999999999999" customHeight="1">
      <c r="A12" s="151"/>
      <c r="B12" s="13" t="s">
        <v>60</v>
      </c>
      <c r="C12" s="21"/>
      <c r="D12" s="13" t="s">
        <v>138</v>
      </c>
      <c r="E12" s="21"/>
      <c r="F12" s="1"/>
    </row>
    <row r="13" spans="1:6" ht="19.899999999999999" customHeight="1">
      <c r="A13" s="151"/>
      <c r="B13" s="13" t="s">
        <v>60</v>
      </c>
      <c r="C13" s="21"/>
      <c r="D13" s="13" t="s">
        <v>139</v>
      </c>
      <c r="E13" s="21"/>
      <c r="F13" s="1"/>
    </row>
    <row r="14" spans="1:6" ht="19.899999999999999" customHeight="1">
      <c r="A14" s="151"/>
      <c r="B14" s="13" t="s">
        <v>60</v>
      </c>
      <c r="C14" s="21"/>
      <c r="D14" s="13" t="s">
        <v>140</v>
      </c>
      <c r="E14" s="21">
        <v>40.71</v>
      </c>
      <c r="F14" s="1"/>
    </row>
    <row r="15" spans="1:6" ht="19.899999999999999" customHeight="1">
      <c r="A15" s="151"/>
      <c r="B15" s="13" t="s">
        <v>60</v>
      </c>
      <c r="C15" s="21"/>
      <c r="D15" s="13" t="s">
        <v>141</v>
      </c>
      <c r="E15" s="21"/>
      <c r="F15" s="1"/>
    </row>
    <row r="16" spans="1:6" ht="19.899999999999999" customHeight="1">
      <c r="A16" s="151"/>
      <c r="B16" s="13" t="s">
        <v>60</v>
      </c>
      <c r="C16" s="21"/>
      <c r="D16" s="13" t="s">
        <v>142</v>
      </c>
      <c r="E16" s="21">
        <v>8.84</v>
      </c>
      <c r="F16" s="1"/>
    </row>
    <row r="17" spans="1:6" ht="19.899999999999999" customHeight="1">
      <c r="A17" s="151"/>
      <c r="B17" s="13" t="s">
        <v>60</v>
      </c>
      <c r="C17" s="21"/>
      <c r="D17" s="13" t="s">
        <v>143</v>
      </c>
      <c r="E17" s="21"/>
      <c r="F17" s="1"/>
    </row>
    <row r="18" spans="1:6" ht="19.899999999999999" customHeight="1">
      <c r="A18" s="151"/>
      <c r="B18" s="13" t="s">
        <v>60</v>
      </c>
      <c r="C18" s="21"/>
      <c r="D18" s="13" t="s">
        <v>144</v>
      </c>
      <c r="E18" s="21">
        <v>63176</v>
      </c>
      <c r="F18" s="1"/>
    </row>
    <row r="19" spans="1:6" ht="19.899999999999999" customHeight="1">
      <c r="A19" s="151"/>
      <c r="B19" s="13" t="s">
        <v>60</v>
      </c>
      <c r="C19" s="21"/>
      <c r="D19" s="13" t="s">
        <v>145</v>
      </c>
      <c r="E19" s="21"/>
      <c r="F19" s="1"/>
    </row>
    <row r="20" spans="1:6" ht="19.899999999999999" customHeight="1">
      <c r="A20" s="151"/>
      <c r="B20" s="13" t="s">
        <v>60</v>
      </c>
      <c r="C20" s="21"/>
      <c r="D20" s="13" t="s">
        <v>146</v>
      </c>
      <c r="E20" s="21"/>
      <c r="F20" s="1"/>
    </row>
    <row r="21" spans="1:6" ht="19.899999999999999" customHeight="1">
      <c r="A21" s="151"/>
      <c r="B21" s="13" t="s">
        <v>60</v>
      </c>
      <c r="C21" s="21"/>
      <c r="D21" s="13" t="s">
        <v>147</v>
      </c>
      <c r="E21" s="21">
        <v>291.29000000000002</v>
      </c>
      <c r="F21" s="1"/>
    </row>
    <row r="22" spans="1:6" ht="19.899999999999999" customHeight="1">
      <c r="A22" s="151"/>
      <c r="B22" s="13" t="s">
        <v>60</v>
      </c>
      <c r="C22" s="21"/>
      <c r="D22" s="13" t="s">
        <v>148</v>
      </c>
      <c r="E22" s="21"/>
      <c r="F22" s="1"/>
    </row>
    <row r="23" spans="1:6" ht="19.899999999999999" customHeight="1">
      <c r="A23" s="151"/>
      <c r="B23" s="13" t="s">
        <v>60</v>
      </c>
      <c r="C23" s="21"/>
      <c r="D23" s="13" t="s">
        <v>149</v>
      </c>
      <c r="E23" s="21">
        <v>12.5</v>
      </c>
      <c r="F23" s="1"/>
    </row>
    <row r="24" spans="1:6" ht="19.899999999999999" customHeight="1">
      <c r="A24" s="151"/>
      <c r="B24" s="13" t="s">
        <v>60</v>
      </c>
      <c r="C24" s="21"/>
      <c r="D24" s="13" t="s">
        <v>150</v>
      </c>
      <c r="E24" s="21"/>
      <c r="F24" s="1"/>
    </row>
    <row r="25" spans="1:6" ht="19.899999999999999" customHeight="1">
      <c r="A25" s="151"/>
      <c r="B25" s="13" t="s">
        <v>60</v>
      </c>
      <c r="C25" s="21"/>
      <c r="D25" s="13" t="s">
        <v>151</v>
      </c>
      <c r="E25" s="21"/>
      <c r="F25" s="1"/>
    </row>
    <row r="26" spans="1:6" ht="19.899999999999999" customHeight="1">
      <c r="A26" s="151"/>
      <c r="B26" s="13" t="s">
        <v>60</v>
      </c>
      <c r="C26" s="21"/>
      <c r="D26" s="13" t="s">
        <v>152</v>
      </c>
      <c r="E26" s="21">
        <v>16.27</v>
      </c>
      <c r="F26" s="1"/>
    </row>
    <row r="27" spans="1:6" ht="19.899999999999999" customHeight="1">
      <c r="A27" s="151"/>
      <c r="B27" s="13" t="s">
        <v>60</v>
      </c>
      <c r="C27" s="21"/>
      <c r="D27" s="13" t="s">
        <v>153</v>
      </c>
      <c r="E27" s="21"/>
      <c r="F27" s="1"/>
    </row>
    <row r="28" spans="1:6" ht="19.899999999999999" customHeight="1">
      <c r="A28" s="151"/>
      <c r="B28" s="13" t="s">
        <v>60</v>
      </c>
      <c r="C28" s="21"/>
      <c r="D28" s="13" t="s">
        <v>154</v>
      </c>
      <c r="E28" s="21"/>
      <c r="F28" s="1"/>
    </row>
    <row r="29" spans="1:6" ht="19.899999999999999" customHeight="1">
      <c r="A29" s="151"/>
      <c r="B29" s="13" t="s">
        <v>60</v>
      </c>
      <c r="C29" s="21"/>
      <c r="D29" s="13" t="s">
        <v>155</v>
      </c>
      <c r="E29" s="21"/>
      <c r="F29" s="1"/>
    </row>
    <row r="30" spans="1:6" ht="19.899999999999999" customHeight="1">
      <c r="A30" s="151"/>
      <c r="B30" s="13" t="s">
        <v>60</v>
      </c>
      <c r="C30" s="21"/>
      <c r="D30" s="13" t="s">
        <v>156</v>
      </c>
      <c r="E30" s="21"/>
      <c r="F30" s="1"/>
    </row>
    <row r="31" spans="1:6" ht="19.899999999999999" customHeight="1">
      <c r="A31" s="151"/>
      <c r="B31" s="13" t="s">
        <v>60</v>
      </c>
      <c r="C31" s="21"/>
      <c r="D31" s="13" t="s">
        <v>157</v>
      </c>
      <c r="E31" s="21"/>
      <c r="F31" s="1"/>
    </row>
    <row r="32" spans="1:6" ht="19.899999999999999" customHeight="1">
      <c r="A32" s="151"/>
      <c r="B32" s="13" t="s">
        <v>60</v>
      </c>
      <c r="C32" s="21"/>
      <c r="D32" s="13" t="s">
        <v>158</v>
      </c>
      <c r="E32" s="21"/>
      <c r="F32" s="1"/>
    </row>
    <row r="33" spans="1:6" ht="19.899999999999999" customHeight="1">
      <c r="A33" s="151"/>
      <c r="B33" s="13" t="s">
        <v>60</v>
      </c>
      <c r="C33" s="21"/>
      <c r="D33" s="13" t="s">
        <v>159</v>
      </c>
      <c r="E33" s="21"/>
      <c r="F33" s="1"/>
    </row>
    <row r="34" spans="1:6" ht="19.899999999999999" customHeight="1">
      <c r="A34" s="1"/>
      <c r="B34" s="120" t="s">
        <v>160</v>
      </c>
      <c r="C34" s="21"/>
      <c r="D34" s="120" t="s">
        <v>161</v>
      </c>
      <c r="E34" s="21"/>
      <c r="F34" s="1"/>
    </row>
    <row r="35" spans="1:6" ht="19.899999999999999" customHeight="1">
      <c r="A35" s="151"/>
      <c r="B35" s="13" t="s">
        <v>162</v>
      </c>
      <c r="C35" s="21"/>
      <c r="D35" s="13" t="s">
        <v>60</v>
      </c>
      <c r="E35" s="21"/>
      <c r="F35" s="1"/>
    </row>
    <row r="36" spans="1:6" ht="19.899999999999999" customHeight="1">
      <c r="A36" s="151"/>
      <c r="B36" s="13" t="s">
        <v>163</v>
      </c>
      <c r="C36" s="21"/>
      <c r="D36" s="13" t="s">
        <v>60</v>
      </c>
      <c r="E36" s="21"/>
      <c r="F36" s="1"/>
    </row>
    <row r="37" spans="1:6" ht="19.899999999999999" customHeight="1">
      <c r="A37" s="151"/>
      <c r="B37" s="13" t="s">
        <v>164</v>
      </c>
      <c r="C37" s="21"/>
      <c r="D37" s="13" t="s">
        <v>60</v>
      </c>
      <c r="E37" s="21"/>
      <c r="F37" s="1"/>
    </row>
    <row r="38" spans="1:6" ht="19.899999999999999" customHeight="1">
      <c r="A38" s="151"/>
      <c r="B38" s="13" t="s">
        <v>165</v>
      </c>
      <c r="C38" s="21"/>
      <c r="D38" s="13" t="s">
        <v>60</v>
      </c>
      <c r="E38" s="21"/>
      <c r="F38" s="1"/>
    </row>
    <row r="39" spans="1:6" ht="19.899999999999999" customHeight="1">
      <c r="A39" s="151"/>
      <c r="B39" s="13" t="s">
        <v>166</v>
      </c>
      <c r="C39" s="21"/>
      <c r="D39" s="13" t="s">
        <v>60</v>
      </c>
      <c r="E39" s="21"/>
      <c r="F39" s="1"/>
    </row>
    <row r="40" spans="1:6" ht="19.899999999999999" customHeight="1">
      <c r="A40" s="151"/>
      <c r="B40" s="13" t="s">
        <v>167</v>
      </c>
      <c r="C40" s="21"/>
      <c r="D40" s="13" t="s">
        <v>60</v>
      </c>
      <c r="E40" s="21"/>
      <c r="F40" s="1"/>
    </row>
    <row r="41" spans="1:6" ht="19.899999999999999" customHeight="1">
      <c r="A41" s="151"/>
      <c r="B41" s="13" t="s">
        <v>168</v>
      </c>
      <c r="C41" s="21"/>
      <c r="D41" s="13" t="s">
        <v>60</v>
      </c>
      <c r="E41" s="21"/>
      <c r="F41" s="1"/>
    </row>
    <row r="42" spans="1:6" ht="19.899999999999999" customHeight="1">
      <c r="A42" s="151"/>
      <c r="B42" s="13" t="s">
        <v>169</v>
      </c>
      <c r="C42" s="21"/>
      <c r="D42" s="13" t="s">
        <v>60</v>
      </c>
      <c r="E42" s="21"/>
      <c r="F42" s="1"/>
    </row>
    <row r="43" spans="1:6" ht="19.899999999999999" customHeight="1">
      <c r="A43" s="151"/>
      <c r="B43" s="13" t="s">
        <v>170</v>
      </c>
      <c r="C43" s="21"/>
      <c r="D43" s="13" t="s">
        <v>60</v>
      </c>
      <c r="E43" s="21"/>
      <c r="F43" s="1"/>
    </row>
    <row r="44" spans="1:6" ht="19.899999999999999" customHeight="1">
      <c r="A44" s="1"/>
      <c r="B44" s="84" t="s">
        <v>30</v>
      </c>
      <c r="C44" s="53">
        <f>C6</f>
        <v>63545.61</v>
      </c>
      <c r="D44" s="84" t="s">
        <v>31</v>
      </c>
      <c r="E44" s="53">
        <f>E6</f>
        <v>63545.61</v>
      </c>
      <c r="F44" s="1"/>
    </row>
    <row r="45" spans="1:6" ht="8.4499999999999993" customHeight="1">
      <c r="A45" s="16"/>
      <c r="B45" s="16"/>
      <c r="C45" s="16"/>
      <c r="D45" s="16"/>
      <c r="E45" s="16"/>
      <c r="F45" s="15"/>
    </row>
  </sheetData>
  <mergeCells count="6">
    <mergeCell ref="A35:A43"/>
    <mergeCell ref="B2:E2"/>
    <mergeCell ref="B3:C3"/>
    <mergeCell ref="B4:C4"/>
    <mergeCell ref="D4:E4"/>
    <mergeCell ref="A7:A33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E10" sqref="E10"/>
    </sheetView>
  </sheetViews>
  <sheetFormatPr defaultColWidth="10" defaultRowHeight="13.5"/>
  <cols>
    <col min="1" max="1" width="1.5" style="96" customWidth="1"/>
    <col min="2" max="2" width="18.375" style="96" customWidth="1"/>
    <col min="3" max="3" width="41" style="96" customWidth="1"/>
    <col min="4" max="8" width="16.375" style="96" customWidth="1"/>
    <col min="9" max="9" width="1.5" style="96" customWidth="1"/>
    <col min="10" max="16384" width="10" style="96"/>
  </cols>
  <sheetData>
    <row r="1" spans="1:9" ht="14.25" customHeight="1">
      <c r="A1" s="97"/>
      <c r="B1" s="98" t="s">
        <v>171</v>
      </c>
      <c r="C1" s="98"/>
      <c r="D1" s="99"/>
      <c r="E1" s="99"/>
      <c r="F1" s="100"/>
      <c r="G1" s="100"/>
      <c r="H1" s="99"/>
      <c r="I1" s="97"/>
    </row>
    <row r="2" spans="1:9" ht="19.899999999999999" customHeight="1">
      <c r="A2" s="97"/>
      <c r="B2" s="162" t="s">
        <v>172</v>
      </c>
      <c r="C2" s="162"/>
      <c r="D2" s="162"/>
      <c r="E2" s="162"/>
      <c r="F2" s="162"/>
      <c r="G2" s="162"/>
      <c r="H2" s="162"/>
      <c r="I2" s="97" t="s">
        <v>33</v>
      </c>
    </row>
    <row r="3" spans="1:9" ht="17.100000000000001" customHeight="1">
      <c r="A3" s="97"/>
      <c r="B3" s="101"/>
      <c r="C3" s="102"/>
      <c r="D3" s="103"/>
      <c r="E3" s="103"/>
      <c r="F3" s="102"/>
      <c r="G3" s="102"/>
      <c r="H3" s="104" t="s">
        <v>5</v>
      </c>
      <c r="I3" s="97"/>
    </row>
    <row r="4" spans="1:9" ht="21.4" customHeight="1">
      <c r="A4" s="97"/>
      <c r="B4" s="159" t="s">
        <v>65</v>
      </c>
      <c r="C4" s="159" t="s">
        <v>66</v>
      </c>
      <c r="D4" s="166" t="s">
        <v>10</v>
      </c>
      <c r="E4" s="166" t="s">
        <v>67</v>
      </c>
      <c r="F4" s="166"/>
      <c r="G4" s="166"/>
      <c r="H4" s="166" t="s">
        <v>68</v>
      </c>
      <c r="I4" s="97"/>
    </row>
    <row r="5" spans="1:9" ht="21.4" customHeight="1">
      <c r="A5" s="97"/>
      <c r="B5" s="159"/>
      <c r="C5" s="159"/>
      <c r="D5" s="166"/>
      <c r="E5" s="106" t="s">
        <v>40</v>
      </c>
      <c r="F5" s="106" t="s">
        <v>173</v>
      </c>
      <c r="G5" s="106" t="s">
        <v>174</v>
      </c>
      <c r="H5" s="166"/>
      <c r="I5" s="97"/>
    </row>
    <row r="6" spans="1:9" ht="19.899999999999999" customHeight="1">
      <c r="A6" s="107"/>
      <c r="B6" s="159" t="s">
        <v>44</v>
      </c>
      <c r="C6" s="159"/>
      <c r="D6" s="108">
        <v>369.61</v>
      </c>
      <c r="E6" s="108">
        <v>214.34</v>
      </c>
      <c r="F6" s="108">
        <v>188.63</v>
      </c>
      <c r="G6" s="108">
        <v>25.71</v>
      </c>
      <c r="H6" s="108">
        <v>155.27000000000001</v>
      </c>
      <c r="I6" s="107"/>
    </row>
    <row r="7" spans="1:9" s="95" customFormat="1" ht="19.899999999999999" customHeight="1">
      <c r="A7" s="109"/>
      <c r="B7" s="110" t="s">
        <v>73</v>
      </c>
      <c r="C7" s="111" t="s">
        <v>74</v>
      </c>
      <c r="D7" s="112">
        <v>40.71</v>
      </c>
      <c r="E7" s="112">
        <v>27.94</v>
      </c>
      <c r="F7" s="113">
        <v>27.94</v>
      </c>
      <c r="G7" s="113"/>
      <c r="H7" s="113">
        <v>12.77</v>
      </c>
      <c r="I7" s="109"/>
    </row>
    <row r="8" spans="1:9" ht="19.899999999999999" customHeight="1">
      <c r="A8" s="114"/>
      <c r="B8" s="110" t="s">
        <v>75</v>
      </c>
      <c r="C8" s="111" t="s">
        <v>76</v>
      </c>
      <c r="D8" s="115">
        <v>27.79</v>
      </c>
      <c r="E8" s="115">
        <v>27.79</v>
      </c>
      <c r="F8" s="116">
        <v>27.79</v>
      </c>
      <c r="G8" s="116"/>
      <c r="H8" s="116"/>
      <c r="I8" s="114"/>
    </row>
    <row r="9" spans="1:9" ht="19.899999999999999" customHeight="1">
      <c r="A9" s="167"/>
      <c r="B9" s="110" t="s">
        <v>77</v>
      </c>
      <c r="C9" s="111" t="s">
        <v>78</v>
      </c>
      <c r="D9" s="115">
        <v>18.53</v>
      </c>
      <c r="E9" s="115">
        <v>18.53</v>
      </c>
      <c r="F9" s="116">
        <v>18.53</v>
      </c>
      <c r="G9" s="116"/>
      <c r="H9" s="116"/>
      <c r="I9" s="107"/>
    </row>
    <row r="10" spans="1:9" ht="19.899999999999999" customHeight="1">
      <c r="A10" s="167"/>
      <c r="B10" s="110" t="s">
        <v>79</v>
      </c>
      <c r="C10" s="111" t="s">
        <v>80</v>
      </c>
      <c r="D10" s="115">
        <v>9.26</v>
      </c>
      <c r="E10" s="115">
        <v>9.26</v>
      </c>
      <c r="F10" s="116">
        <v>9.26</v>
      </c>
      <c r="G10" s="116"/>
      <c r="H10" s="116"/>
      <c r="I10" s="107"/>
    </row>
    <row r="11" spans="1:9" ht="19.899999999999999" customHeight="1">
      <c r="B11" s="110" t="s">
        <v>81</v>
      </c>
      <c r="C11" s="111" t="s">
        <v>82</v>
      </c>
      <c r="D11" s="115">
        <v>12.77</v>
      </c>
      <c r="E11" s="115"/>
      <c r="F11" s="116"/>
      <c r="G11" s="116"/>
      <c r="H11" s="116">
        <v>12.77</v>
      </c>
      <c r="I11" s="114"/>
    </row>
    <row r="12" spans="1:9" ht="19.899999999999999" customHeight="1">
      <c r="B12" s="110" t="s">
        <v>83</v>
      </c>
      <c r="C12" s="111" t="s">
        <v>84</v>
      </c>
      <c r="D12" s="115">
        <v>12.77</v>
      </c>
      <c r="E12" s="115"/>
      <c r="F12" s="116"/>
      <c r="G12" s="116"/>
      <c r="H12" s="116">
        <v>12.77</v>
      </c>
      <c r="I12" s="107"/>
    </row>
    <row r="13" spans="1:9" ht="19.899999999999999" customHeight="1">
      <c r="B13" s="110" t="s">
        <v>85</v>
      </c>
      <c r="C13" s="111" t="s">
        <v>86</v>
      </c>
      <c r="D13" s="115">
        <v>0.15</v>
      </c>
      <c r="E13" s="115">
        <v>0.15</v>
      </c>
      <c r="F13" s="116">
        <v>0.15</v>
      </c>
      <c r="G13" s="116"/>
      <c r="H13" s="116"/>
      <c r="I13" s="114"/>
    </row>
    <row r="14" spans="1:9" ht="19.899999999999999" customHeight="1">
      <c r="B14" s="110" t="s">
        <v>87</v>
      </c>
      <c r="C14" s="111" t="s">
        <v>86</v>
      </c>
      <c r="D14" s="115">
        <v>0.15</v>
      </c>
      <c r="E14" s="115">
        <v>0.15</v>
      </c>
      <c r="F14" s="116">
        <v>0.15</v>
      </c>
      <c r="G14" s="116"/>
      <c r="H14" s="116"/>
      <c r="I14" s="107"/>
    </row>
    <row r="15" spans="1:9" s="95" customFormat="1" ht="19.899999999999999" customHeight="1">
      <c r="B15" s="110" t="s">
        <v>88</v>
      </c>
      <c r="C15" s="111" t="s">
        <v>89</v>
      </c>
      <c r="D15" s="112">
        <v>8.84</v>
      </c>
      <c r="E15" s="112">
        <v>8.84</v>
      </c>
      <c r="F15" s="113">
        <v>8.84</v>
      </c>
      <c r="G15" s="113"/>
      <c r="H15" s="113"/>
      <c r="I15" s="109"/>
    </row>
    <row r="16" spans="1:9" ht="19.899999999999999" customHeight="1">
      <c r="A16" s="114"/>
      <c r="B16" s="110" t="s">
        <v>90</v>
      </c>
      <c r="C16" s="111" t="s">
        <v>91</v>
      </c>
      <c r="D16" s="115">
        <v>8.84</v>
      </c>
      <c r="E16" s="115">
        <v>8.84</v>
      </c>
      <c r="F16" s="116">
        <v>8.84</v>
      </c>
      <c r="G16" s="116"/>
      <c r="H16" s="116"/>
      <c r="I16" s="114"/>
    </row>
    <row r="17" spans="1:9" ht="19.899999999999999" customHeight="1">
      <c r="B17" s="110" t="s">
        <v>92</v>
      </c>
      <c r="C17" s="111" t="s">
        <v>93</v>
      </c>
      <c r="D17" s="115">
        <v>4.47</v>
      </c>
      <c r="E17" s="115">
        <v>4.47</v>
      </c>
      <c r="F17" s="116">
        <v>4.47</v>
      </c>
      <c r="G17" s="116"/>
      <c r="H17" s="116"/>
      <c r="I17" s="107"/>
    </row>
    <row r="18" spans="1:9" ht="19.899999999999999" customHeight="1">
      <c r="B18" s="110" t="s">
        <v>94</v>
      </c>
      <c r="C18" s="111" t="s">
        <v>95</v>
      </c>
      <c r="D18" s="115">
        <v>0.89</v>
      </c>
      <c r="E18" s="115">
        <v>0.89</v>
      </c>
      <c r="F18" s="116">
        <v>0.89</v>
      </c>
      <c r="G18" s="116"/>
      <c r="H18" s="116"/>
      <c r="I18" s="107"/>
    </row>
    <row r="19" spans="1:9" ht="19.899999999999999" customHeight="1">
      <c r="B19" s="110" t="s">
        <v>96</v>
      </c>
      <c r="C19" s="111" t="s">
        <v>97</v>
      </c>
      <c r="D19" s="115">
        <v>3.47</v>
      </c>
      <c r="E19" s="115">
        <v>3.47</v>
      </c>
      <c r="F19" s="116">
        <v>3.47</v>
      </c>
      <c r="G19" s="116"/>
      <c r="H19" s="116"/>
      <c r="I19" s="107"/>
    </row>
    <row r="20" spans="1:9" s="95" customFormat="1" ht="19.899999999999999" customHeight="1">
      <c r="B20" s="110" t="s">
        <v>106</v>
      </c>
      <c r="C20" s="111" t="s">
        <v>107</v>
      </c>
      <c r="D20" s="112">
        <v>291.29000000000002</v>
      </c>
      <c r="E20" s="112">
        <v>161.29</v>
      </c>
      <c r="F20" s="113">
        <v>135.58000000000001</v>
      </c>
      <c r="G20" s="113">
        <v>25.71</v>
      </c>
      <c r="H20" s="113">
        <v>130</v>
      </c>
      <c r="I20" s="109"/>
    </row>
    <row r="21" spans="1:9" ht="19.899999999999999" customHeight="1">
      <c r="A21" s="114"/>
      <c r="B21" s="110" t="s">
        <v>108</v>
      </c>
      <c r="C21" s="111" t="s">
        <v>109</v>
      </c>
      <c r="D21" s="115">
        <v>291.29000000000002</v>
      </c>
      <c r="E21" s="115">
        <v>161.29</v>
      </c>
      <c r="F21" s="116">
        <v>135.58000000000001</v>
      </c>
      <c r="G21" s="116">
        <v>25.71</v>
      </c>
      <c r="H21" s="116">
        <v>130</v>
      </c>
      <c r="I21" s="114"/>
    </row>
    <row r="22" spans="1:9" ht="19.899999999999999" customHeight="1">
      <c r="B22" s="110" t="s">
        <v>110</v>
      </c>
      <c r="C22" s="111" t="s">
        <v>111</v>
      </c>
      <c r="D22" s="115">
        <v>134.22</v>
      </c>
      <c r="E22" s="115">
        <v>134.22</v>
      </c>
      <c r="F22" s="116">
        <v>112.31</v>
      </c>
      <c r="G22" s="116">
        <v>21.91</v>
      </c>
      <c r="H22" s="116"/>
      <c r="I22" s="107"/>
    </row>
    <row r="23" spans="1:9" ht="19.899999999999999" customHeight="1">
      <c r="B23" s="110" t="s">
        <v>112</v>
      </c>
      <c r="C23" s="111" t="s">
        <v>113</v>
      </c>
      <c r="D23" s="115">
        <v>157.08000000000001</v>
      </c>
      <c r="E23" s="115">
        <v>27.08</v>
      </c>
      <c r="F23" s="116">
        <v>23.28</v>
      </c>
      <c r="G23" s="116">
        <v>3.8</v>
      </c>
      <c r="H23" s="116">
        <v>130</v>
      </c>
      <c r="I23" s="107"/>
    </row>
    <row r="24" spans="1:9" s="95" customFormat="1" ht="19.899999999999999" customHeight="1">
      <c r="B24" s="110" t="s">
        <v>114</v>
      </c>
      <c r="C24" s="111" t="s">
        <v>115</v>
      </c>
      <c r="D24" s="112">
        <v>12.5</v>
      </c>
      <c r="E24" s="112"/>
      <c r="F24" s="113"/>
      <c r="G24" s="113"/>
      <c r="H24" s="113">
        <v>12.5</v>
      </c>
      <c r="I24" s="109"/>
    </row>
    <row r="25" spans="1:9" ht="19.899999999999999" customHeight="1">
      <c r="A25" s="114"/>
      <c r="B25" s="110" t="s">
        <v>116</v>
      </c>
      <c r="C25" s="111" t="s">
        <v>117</v>
      </c>
      <c r="D25" s="115">
        <v>12.5</v>
      </c>
      <c r="E25" s="115"/>
      <c r="F25" s="116"/>
      <c r="G25" s="116"/>
      <c r="H25" s="116">
        <v>12.5</v>
      </c>
      <c r="I25" s="114"/>
    </row>
    <row r="26" spans="1:9" ht="19.899999999999999" customHeight="1">
      <c r="B26" s="110" t="s">
        <v>118</v>
      </c>
      <c r="C26" s="111" t="s">
        <v>119</v>
      </c>
      <c r="D26" s="115">
        <v>12.5</v>
      </c>
      <c r="E26" s="115"/>
      <c r="F26" s="116"/>
      <c r="G26" s="116"/>
      <c r="H26" s="116">
        <v>12.5</v>
      </c>
      <c r="I26" s="107"/>
    </row>
    <row r="27" spans="1:9" s="95" customFormat="1" ht="19.899999999999999" customHeight="1">
      <c r="B27" s="110" t="s">
        <v>120</v>
      </c>
      <c r="C27" s="111" t="s">
        <v>121</v>
      </c>
      <c r="D27" s="112">
        <v>16.27</v>
      </c>
      <c r="E27" s="112">
        <v>16.27</v>
      </c>
      <c r="F27" s="113">
        <v>16.27</v>
      </c>
      <c r="G27" s="113"/>
      <c r="H27" s="113"/>
      <c r="I27" s="109"/>
    </row>
    <row r="28" spans="1:9" ht="19.899999999999999" customHeight="1">
      <c r="A28" s="114"/>
      <c r="B28" s="110" t="s">
        <v>122</v>
      </c>
      <c r="C28" s="111" t="s">
        <v>123</v>
      </c>
      <c r="D28" s="115">
        <v>16.27</v>
      </c>
      <c r="E28" s="115">
        <v>16.27</v>
      </c>
      <c r="F28" s="116">
        <v>16.27</v>
      </c>
      <c r="G28" s="116"/>
      <c r="H28" s="116"/>
      <c r="I28" s="114"/>
    </row>
    <row r="29" spans="1:9" ht="19.899999999999999" customHeight="1">
      <c r="B29" s="110" t="s">
        <v>124</v>
      </c>
      <c r="C29" s="111" t="s">
        <v>125</v>
      </c>
      <c r="D29" s="115">
        <v>16.27</v>
      </c>
      <c r="E29" s="115">
        <v>16.27</v>
      </c>
      <c r="F29" s="116">
        <v>16.27</v>
      </c>
      <c r="G29" s="116"/>
      <c r="H29" s="116"/>
      <c r="I29" s="107"/>
    </row>
    <row r="30" spans="1:9" ht="11.25" customHeight="1">
      <c r="A30" s="117"/>
      <c r="B30" s="117" t="s">
        <v>33</v>
      </c>
      <c r="C30" s="117"/>
      <c r="D30" s="117"/>
      <c r="E30" s="117"/>
      <c r="F30" s="117"/>
      <c r="G30" s="117"/>
      <c r="H30" s="117"/>
      <c r="I30" s="118"/>
    </row>
  </sheetData>
  <mergeCells count="8">
    <mergeCell ref="B2:H2"/>
    <mergeCell ref="E4:G4"/>
    <mergeCell ref="B6:C6"/>
    <mergeCell ref="A9:A10"/>
    <mergeCell ref="B4:B5"/>
    <mergeCell ref="C4:C5"/>
    <mergeCell ref="D4:D5"/>
    <mergeCell ref="H4:H5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F22" sqref="F22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spans="1:7" ht="14.25" customHeight="1">
      <c r="A1" s="42"/>
      <c r="B1" s="43" t="s">
        <v>175</v>
      </c>
      <c r="C1" s="42"/>
      <c r="D1" s="42"/>
      <c r="E1" s="42"/>
      <c r="F1" s="42" t="s">
        <v>3</v>
      </c>
      <c r="G1" s="44"/>
    </row>
    <row r="2" spans="1:7" ht="19.899999999999999" customHeight="1">
      <c r="A2" s="42"/>
      <c r="B2" s="154" t="s">
        <v>176</v>
      </c>
      <c r="C2" s="154"/>
      <c r="D2" s="154"/>
      <c r="E2" s="154"/>
      <c r="F2" s="154"/>
      <c r="G2" s="44"/>
    </row>
    <row r="3" spans="1:7" ht="17.100000000000001" customHeight="1">
      <c r="A3" s="45"/>
      <c r="B3" s="169"/>
      <c r="C3" s="169"/>
      <c r="D3" s="45"/>
      <c r="E3" s="45"/>
      <c r="F3" s="47" t="s">
        <v>5</v>
      </c>
      <c r="G3" s="80"/>
    </row>
    <row r="4" spans="1:7" ht="21.4" customHeight="1">
      <c r="A4" s="48"/>
      <c r="B4" s="170" t="s">
        <v>177</v>
      </c>
      <c r="C4" s="170"/>
      <c r="D4" s="170" t="s">
        <v>178</v>
      </c>
      <c r="E4" s="170"/>
      <c r="F4" s="170"/>
      <c r="G4" s="44"/>
    </row>
    <row r="5" spans="1:7" ht="21.4" customHeight="1">
      <c r="A5" s="48"/>
      <c r="B5" s="49" t="s">
        <v>65</v>
      </c>
      <c r="C5" s="49" t="s">
        <v>66</v>
      </c>
      <c r="D5" s="49" t="s">
        <v>10</v>
      </c>
      <c r="E5" s="49" t="s">
        <v>173</v>
      </c>
      <c r="F5" s="49" t="s">
        <v>174</v>
      </c>
      <c r="G5" s="44"/>
    </row>
    <row r="6" spans="1:7" ht="19.899999999999999" customHeight="1">
      <c r="A6" s="50"/>
      <c r="B6" s="54"/>
      <c r="C6" s="51" t="s">
        <v>44</v>
      </c>
      <c r="D6" s="53">
        <v>214.34</v>
      </c>
      <c r="E6" s="53">
        <v>188.63</v>
      </c>
      <c r="F6" s="53">
        <v>25.71</v>
      </c>
      <c r="G6" s="55"/>
    </row>
    <row r="7" spans="1:7" ht="19.899999999999999" customHeight="1">
      <c r="A7" s="48"/>
      <c r="B7" s="25" t="s">
        <v>179</v>
      </c>
      <c r="C7" s="25" t="s">
        <v>180</v>
      </c>
      <c r="D7" s="21">
        <v>188.61</v>
      </c>
      <c r="E7" s="21">
        <v>188.61</v>
      </c>
      <c r="F7" s="21"/>
      <c r="G7" s="44"/>
    </row>
    <row r="8" spans="1:7" ht="19.899999999999999" customHeight="1">
      <c r="A8" s="168"/>
      <c r="B8" s="25" t="s">
        <v>181</v>
      </c>
      <c r="C8" s="56" t="s">
        <v>182</v>
      </c>
      <c r="D8" s="21">
        <v>42.56</v>
      </c>
      <c r="E8" s="21">
        <v>42.56</v>
      </c>
      <c r="F8" s="21"/>
      <c r="G8" s="44"/>
    </row>
    <row r="9" spans="1:7" ht="19.899999999999999" customHeight="1">
      <c r="A9" s="168"/>
      <c r="B9" s="25" t="s">
        <v>183</v>
      </c>
      <c r="C9" s="56" t="s">
        <v>184</v>
      </c>
      <c r="D9" s="21">
        <v>23.83</v>
      </c>
      <c r="E9" s="21">
        <v>23.83</v>
      </c>
      <c r="F9" s="21"/>
      <c r="G9" s="44"/>
    </row>
    <row r="10" spans="1:7" ht="19.899999999999999" customHeight="1">
      <c r="A10" s="168"/>
      <c r="B10" s="25" t="s">
        <v>185</v>
      </c>
      <c r="C10" s="56" t="s">
        <v>186</v>
      </c>
      <c r="D10" s="21">
        <v>64.02</v>
      </c>
      <c r="E10" s="21">
        <v>64.02</v>
      </c>
      <c r="F10" s="21"/>
      <c r="G10" s="44"/>
    </row>
    <row r="11" spans="1:7" ht="19.899999999999999" customHeight="1">
      <c r="A11" s="168"/>
      <c r="B11" s="25" t="s">
        <v>187</v>
      </c>
      <c r="C11" s="56" t="s">
        <v>188</v>
      </c>
      <c r="D11" s="21">
        <v>5.15</v>
      </c>
      <c r="E11" s="21">
        <v>5.15</v>
      </c>
      <c r="F11" s="21"/>
      <c r="G11" s="44"/>
    </row>
    <row r="12" spans="1:7" ht="19.899999999999999" customHeight="1">
      <c r="A12" s="168"/>
      <c r="B12" s="25" t="s">
        <v>189</v>
      </c>
      <c r="C12" s="56" t="s">
        <v>190</v>
      </c>
      <c r="D12" s="21">
        <v>18.53</v>
      </c>
      <c r="E12" s="21">
        <v>18.53</v>
      </c>
      <c r="F12" s="21"/>
      <c r="G12" s="44"/>
    </row>
    <row r="13" spans="1:7" ht="19.899999999999999" customHeight="1">
      <c r="A13" s="168"/>
      <c r="B13" s="25" t="s">
        <v>191</v>
      </c>
      <c r="C13" s="56" t="s">
        <v>192</v>
      </c>
      <c r="D13" s="21">
        <v>9.26</v>
      </c>
      <c r="E13" s="21">
        <v>9.26</v>
      </c>
      <c r="F13" s="21"/>
      <c r="G13" s="44"/>
    </row>
    <row r="14" spans="1:7" ht="19.899999999999999" customHeight="1">
      <c r="A14" s="168"/>
      <c r="B14" s="25" t="s">
        <v>193</v>
      </c>
      <c r="C14" s="56" t="s">
        <v>194</v>
      </c>
      <c r="D14" s="21">
        <v>5.36</v>
      </c>
      <c r="E14" s="21">
        <v>5.36</v>
      </c>
      <c r="F14" s="21"/>
      <c r="G14" s="44"/>
    </row>
    <row r="15" spans="1:7" ht="19.899999999999999" customHeight="1">
      <c r="A15" s="168"/>
      <c r="B15" s="25" t="s">
        <v>195</v>
      </c>
      <c r="C15" s="56" t="s">
        <v>196</v>
      </c>
      <c r="D15" s="21">
        <v>3.47</v>
      </c>
      <c r="E15" s="21">
        <v>3.47</v>
      </c>
      <c r="F15" s="21"/>
      <c r="G15" s="44"/>
    </row>
    <row r="16" spans="1:7" ht="19.899999999999999" customHeight="1">
      <c r="A16" s="168"/>
      <c r="B16" s="25" t="s">
        <v>197</v>
      </c>
      <c r="C16" s="56" t="s">
        <v>198</v>
      </c>
      <c r="D16" s="21">
        <v>0.15</v>
      </c>
      <c r="E16" s="21">
        <v>0.15</v>
      </c>
      <c r="F16" s="21"/>
      <c r="G16" s="44"/>
    </row>
    <row r="17" spans="1:7" ht="19.899999999999999" customHeight="1">
      <c r="A17" s="168"/>
      <c r="B17" s="25" t="s">
        <v>199</v>
      </c>
      <c r="C17" s="56" t="s">
        <v>125</v>
      </c>
      <c r="D17" s="21">
        <v>16.27</v>
      </c>
      <c r="E17" s="21">
        <v>16.27</v>
      </c>
      <c r="F17" s="21"/>
      <c r="G17" s="44"/>
    </row>
    <row r="18" spans="1:7" ht="19.899999999999999" customHeight="1">
      <c r="B18" s="25" t="s">
        <v>200</v>
      </c>
      <c r="C18" s="25" t="s">
        <v>201</v>
      </c>
      <c r="D18" s="21">
        <v>25.71</v>
      </c>
      <c r="E18" s="21"/>
      <c r="F18" s="21">
        <v>25.71</v>
      </c>
      <c r="G18" s="44"/>
    </row>
    <row r="19" spans="1:7" ht="19.899999999999999" customHeight="1">
      <c r="A19" s="168"/>
      <c r="B19" s="25" t="s">
        <v>202</v>
      </c>
      <c r="C19" s="56" t="s">
        <v>203</v>
      </c>
      <c r="D19" s="21">
        <v>2.5</v>
      </c>
      <c r="E19" s="21"/>
      <c r="F19" s="21">
        <v>2.5</v>
      </c>
      <c r="G19" s="44"/>
    </row>
    <row r="20" spans="1:7" ht="19.899999999999999" customHeight="1">
      <c r="A20" s="168"/>
      <c r="B20" s="25" t="s">
        <v>204</v>
      </c>
      <c r="C20" s="56" t="s">
        <v>205</v>
      </c>
      <c r="D20" s="21">
        <v>0.7</v>
      </c>
      <c r="E20" s="21"/>
      <c r="F20" s="21">
        <v>0.7</v>
      </c>
      <c r="G20" s="44"/>
    </row>
    <row r="21" spans="1:7" ht="19.899999999999999" customHeight="1">
      <c r="A21" s="168"/>
      <c r="B21" s="25" t="s">
        <v>206</v>
      </c>
      <c r="C21" s="56" t="s">
        <v>207</v>
      </c>
      <c r="D21" s="21">
        <v>0.2</v>
      </c>
      <c r="E21" s="21"/>
      <c r="F21" s="21">
        <v>0.2</v>
      </c>
      <c r="G21" s="44"/>
    </row>
    <row r="22" spans="1:7" ht="19.899999999999999" customHeight="1">
      <c r="A22" s="168"/>
      <c r="B22" s="25" t="s">
        <v>208</v>
      </c>
      <c r="C22" s="56" t="s">
        <v>209</v>
      </c>
      <c r="D22" s="21">
        <v>2</v>
      </c>
      <c r="E22" s="21"/>
      <c r="F22" s="21">
        <v>2</v>
      </c>
      <c r="G22" s="44"/>
    </row>
    <row r="23" spans="1:7" ht="19.899999999999999" customHeight="1">
      <c r="A23" s="168"/>
      <c r="B23" s="25" t="s">
        <v>210</v>
      </c>
      <c r="C23" s="56" t="s">
        <v>211</v>
      </c>
      <c r="D23" s="21">
        <v>2.4</v>
      </c>
      <c r="E23" s="21"/>
      <c r="F23" s="21">
        <v>2.4</v>
      </c>
      <c r="G23" s="44"/>
    </row>
    <row r="24" spans="1:7" ht="19.899999999999999" customHeight="1">
      <c r="A24" s="168"/>
      <c r="B24" s="25" t="s">
        <v>212</v>
      </c>
      <c r="C24" s="56" t="s">
        <v>213</v>
      </c>
      <c r="D24" s="21">
        <v>0.2</v>
      </c>
      <c r="E24" s="21"/>
      <c r="F24" s="21">
        <v>0.2</v>
      </c>
      <c r="G24" s="44"/>
    </row>
    <row r="25" spans="1:7" ht="19.899999999999999" customHeight="1">
      <c r="A25" s="168"/>
      <c r="B25" s="25" t="s">
        <v>214</v>
      </c>
      <c r="C25" s="56" t="s">
        <v>215</v>
      </c>
      <c r="D25" s="21">
        <v>0.4</v>
      </c>
      <c r="E25" s="21"/>
      <c r="F25" s="21">
        <v>0.4</v>
      </c>
      <c r="G25" s="44"/>
    </row>
    <row r="26" spans="1:7" ht="19.899999999999999" customHeight="1">
      <c r="A26" s="168"/>
      <c r="B26" s="25" t="s">
        <v>216</v>
      </c>
      <c r="C26" s="56" t="s">
        <v>217</v>
      </c>
      <c r="D26" s="21">
        <v>0.4</v>
      </c>
      <c r="E26" s="21"/>
      <c r="F26" s="21">
        <v>0.4</v>
      </c>
      <c r="G26" s="44"/>
    </row>
    <row r="27" spans="1:7" ht="19.899999999999999" customHeight="1">
      <c r="A27" s="168"/>
      <c r="B27" s="25" t="s">
        <v>218</v>
      </c>
      <c r="C27" s="56" t="s">
        <v>219</v>
      </c>
      <c r="D27" s="21">
        <v>0.2</v>
      </c>
      <c r="E27" s="21"/>
      <c r="F27" s="21">
        <v>0.2</v>
      </c>
      <c r="G27" s="44"/>
    </row>
    <row r="28" spans="1:7" ht="19.899999999999999" customHeight="1">
      <c r="A28" s="168"/>
      <c r="B28" s="25" t="s">
        <v>220</v>
      </c>
      <c r="C28" s="56" t="s">
        <v>221</v>
      </c>
      <c r="D28" s="21"/>
      <c r="E28" s="21"/>
      <c r="F28" s="21"/>
      <c r="G28" s="44"/>
    </row>
    <row r="29" spans="1:7" ht="19.899999999999999" customHeight="1">
      <c r="A29" s="168"/>
      <c r="B29" s="25" t="s">
        <v>222</v>
      </c>
      <c r="C29" s="56" t="s">
        <v>223</v>
      </c>
      <c r="D29" s="21"/>
      <c r="E29" s="21"/>
      <c r="F29" s="21"/>
      <c r="G29" s="44"/>
    </row>
    <row r="30" spans="1:7" ht="19.899999999999999" customHeight="1">
      <c r="A30" s="168"/>
      <c r="B30" s="25" t="s">
        <v>224</v>
      </c>
      <c r="C30" s="56" t="s">
        <v>225</v>
      </c>
      <c r="D30" s="21">
        <v>3.5</v>
      </c>
      <c r="E30" s="21"/>
      <c r="F30" s="21">
        <v>3.5</v>
      </c>
      <c r="G30" s="44"/>
    </row>
    <row r="31" spans="1:7" ht="19.899999999999999" customHeight="1">
      <c r="A31" s="168"/>
      <c r="B31" s="25" t="s">
        <v>226</v>
      </c>
      <c r="C31" s="56" t="s">
        <v>227</v>
      </c>
      <c r="D31" s="21">
        <v>2.5</v>
      </c>
      <c r="E31" s="21"/>
      <c r="F31" s="21">
        <v>2.5</v>
      </c>
      <c r="G31" s="44"/>
    </row>
    <row r="32" spans="1:7" ht="19.899999999999999" customHeight="1">
      <c r="A32" s="168"/>
      <c r="B32" s="25" t="s">
        <v>228</v>
      </c>
      <c r="C32" s="56" t="s">
        <v>229</v>
      </c>
      <c r="D32" s="21">
        <v>6.71</v>
      </c>
      <c r="E32" s="21"/>
      <c r="F32" s="21">
        <v>6.71</v>
      </c>
      <c r="G32" s="44"/>
    </row>
    <row r="33" spans="1:7" ht="19.899999999999999" customHeight="1">
      <c r="A33" s="168"/>
      <c r="B33" s="25" t="s">
        <v>230</v>
      </c>
      <c r="C33" s="56" t="s">
        <v>231</v>
      </c>
      <c r="D33" s="21">
        <v>4</v>
      </c>
      <c r="E33" s="21"/>
      <c r="F33" s="21">
        <v>4</v>
      </c>
      <c r="G33" s="44"/>
    </row>
    <row r="34" spans="1:7" ht="19.899999999999999" customHeight="1">
      <c r="B34" s="25" t="s">
        <v>232</v>
      </c>
      <c r="C34" s="25" t="s">
        <v>233</v>
      </c>
      <c r="D34" s="21">
        <v>0.02</v>
      </c>
      <c r="E34" s="21">
        <v>0.02</v>
      </c>
      <c r="F34" s="21"/>
      <c r="G34" s="44"/>
    </row>
    <row r="35" spans="1:7" ht="19.899999999999999" customHeight="1">
      <c r="A35" s="48"/>
      <c r="B35" s="25" t="s">
        <v>234</v>
      </c>
      <c r="C35" s="56" t="s">
        <v>235</v>
      </c>
      <c r="D35" s="21">
        <v>0.02</v>
      </c>
      <c r="E35" s="21">
        <v>0.02</v>
      </c>
      <c r="F35" s="21"/>
      <c r="G35" s="44"/>
    </row>
    <row r="36" spans="1:7" ht="19.899999999999999" customHeight="1">
      <c r="B36" s="25" t="s">
        <v>236</v>
      </c>
      <c r="C36" s="25" t="s">
        <v>237</v>
      </c>
      <c r="D36" s="21"/>
      <c r="E36" s="21"/>
      <c r="F36" s="21"/>
      <c r="G36" s="44"/>
    </row>
    <row r="37" spans="1:7" ht="19.899999999999999" customHeight="1">
      <c r="A37" s="48"/>
      <c r="B37" s="25" t="s">
        <v>238</v>
      </c>
      <c r="C37" s="56" t="s">
        <v>239</v>
      </c>
      <c r="D37" s="21"/>
      <c r="E37" s="21"/>
      <c r="F37" s="21"/>
      <c r="G37" s="44"/>
    </row>
    <row r="38" spans="1:7" ht="8.4499999999999993" customHeight="1">
      <c r="A38" s="61"/>
      <c r="B38" s="61"/>
      <c r="C38" s="61"/>
      <c r="D38" s="61"/>
      <c r="E38" s="61"/>
      <c r="F38" s="61"/>
      <c r="G38" s="94"/>
    </row>
  </sheetData>
  <mergeCells count="6">
    <mergeCell ref="A19:A33"/>
    <mergeCell ref="B2:F2"/>
    <mergeCell ref="B3:C3"/>
    <mergeCell ref="B4:C4"/>
    <mergeCell ref="D4:F4"/>
    <mergeCell ref="A8:A17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18.875" customWidth="1"/>
    <col min="4" max="4" width="20.25" customWidth="1"/>
    <col min="5" max="5" width="16.375" customWidth="1"/>
    <col min="6" max="6" width="16.5" customWidth="1"/>
    <col min="7" max="7" width="23" customWidth="1"/>
    <col min="8" max="8" width="16.375" customWidth="1"/>
    <col min="9" max="10" width="1.5" customWidth="1"/>
    <col min="11" max="11" width="9.75" customWidth="1"/>
  </cols>
  <sheetData>
    <row r="1" spans="1:10" ht="14.25" customHeight="1">
      <c r="A1" s="42"/>
      <c r="B1" s="43" t="s">
        <v>240</v>
      </c>
      <c r="C1" s="17"/>
      <c r="D1" s="42"/>
      <c r="E1" s="42"/>
      <c r="F1" s="42"/>
      <c r="G1" s="42" t="s">
        <v>3</v>
      </c>
      <c r="H1" s="42"/>
      <c r="I1" s="44"/>
      <c r="J1" s="44"/>
    </row>
    <row r="2" spans="1:10" ht="19.899999999999999" customHeight="1">
      <c r="A2" s="42"/>
      <c r="B2" s="154" t="s">
        <v>241</v>
      </c>
      <c r="C2" s="154"/>
      <c r="D2" s="154"/>
      <c r="E2" s="154"/>
      <c r="F2" s="154"/>
      <c r="G2" s="154"/>
      <c r="H2" s="154"/>
      <c r="I2" s="44" t="s">
        <v>33</v>
      </c>
      <c r="J2" s="44" t="s">
        <v>33</v>
      </c>
    </row>
    <row r="3" spans="1:10" ht="17.100000000000001" customHeight="1">
      <c r="A3" s="45"/>
      <c r="B3" s="169"/>
      <c r="C3" s="169"/>
      <c r="D3" s="5"/>
      <c r="E3" s="45"/>
      <c r="F3" s="45"/>
      <c r="G3" s="45"/>
      <c r="H3" s="47" t="s">
        <v>5</v>
      </c>
      <c r="I3" s="44"/>
      <c r="J3" s="44"/>
    </row>
    <row r="4" spans="1:10" ht="21.4" customHeight="1">
      <c r="A4" s="48"/>
      <c r="B4" s="170" t="s">
        <v>242</v>
      </c>
      <c r="C4" s="170" t="s">
        <v>243</v>
      </c>
      <c r="D4" s="170" t="s">
        <v>244</v>
      </c>
      <c r="E4" s="170" t="s">
        <v>245</v>
      </c>
      <c r="F4" s="170"/>
      <c r="G4" s="170"/>
      <c r="H4" s="170" t="s">
        <v>246</v>
      </c>
      <c r="I4" s="44"/>
      <c r="J4" s="44"/>
    </row>
    <row r="5" spans="1:10" ht="28.5" customHeight="1">
      <c r="A5" s="48"/>
      <c r="B5" s="170"/>
      <c r="C5" s="170"/>
      <c r="D5" s="170"/>
      <c r="E5" s="49" t="s">
        <v>40</v>
      </c>
      <c r="F5" s="49" t="s">
        <v>247</v>
      </c>
      <c r="G5" s="49" t="s">
        <v>248</v>
      </c>
      <c r="H5" s="170"/>
      <c r="I5" s="44"/>
      <c r="J5" s="44"/>
    </row>
    <row r="6" spans="1:10" ht="19.899999999999999" customHeight="1">
      <c r="A6" s="64"/>
      <c r="B6" s="93" t="s">
        <v>44</v>
      </c>
      <c r="C6" s="65">
        <v>0.2</v>
      </c>
      <c r="D6" s="65"/>
      <c r="E6" s="65"/>
      <c r="F6" s="65"/>
      <c r="G6" s="65"/>
      <c r="H6" s="65">
        <v>0.2</v>
      </c>
      <c r="I6" s="67"/>
      <c r="J6" s="55"/>
    </row>
    <row r="7" spans="1:10" ht="19.899999999999999" customHeight="1">
      <c r="A7" s="8"/>
      <c r="B7" s="25" t="s">
        <v>59</v>
      </c>
      <c r="C7" s="60">
        <v>0.2</v>
      </c>
      <c r="D7" s="60"/>
      <c r="E7" s="60"/>
      <c r="F7" s="60"/>
      <c r="G7" s="60"/>
      <c r="H7" s="60">
        <v>0.2</v>
      </c>
      <c r="I7" s="19"/>
      <c r="J7" s="44"/>
    </row>
    <row r="8" spans="1:10" ht="19.899999999999999" customHeight="1">
      <c r="A8" s="8"/>
      <c r="B8" s="25" t="s">
        <v>61</v>
      </c>
      <c r="C8" s="60">
        <v>0.2</v>
      </c>
      <c r="D8" s="60"/>
      <c r="E8" s="60"/>
      <c r="F8" s="60"/>
      <c r="G8" s="60"/>
      <c r="H8" s="60">
        <v>0.2</v>
      </c>
      <c r="I8" s="19"/>
      <c r="J8" s="44"/>
    </row>
    <row r="9" spans="1:10" ht="8.4499999999999993" customHeight="1">
      <c r="A9" s="61"/>
      <c r="B9" s="61"/>
      <c r="C9" s="61"/>
      <c r="D9" s="61"/>
      <c r="E9" s="61"/>
      <c r="F9" s="61"/>
      <c r="G9" s="61"/>
      <c r="H9" s="61"/>
      <c r="I9" s="62"/>
      <c r="J9" s="62"/>
    </row>
  </sheetData>
  <mergeCells count="7">
    <mergeCell ref="B2:H2"/>
    <mergeCell ref="B3:C3"/>
    <mergeCell ref="E4:G4"/>
    <mergeCell ref="B4:B5"/>
    <mergeCell ref="C4:C5"/>
    <mergeCell ref="D4:D5"/>
    <mergeCell ref="H4:H5"/>
  </mergeCells>
  <phoneticPr fontId="22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收支总表1</vt:lpstr>
      <vt:lpstr>收入总表2</vt:lpstr>
      <vt:lpstr>征收预期3</vt:lpstr>
      <vt:lpstr>支出总表4</vt:lpstr>
      <vt:lpstr>财拨总表5</vt:lpstr>
      <vt:lpstr>一般预算支出6</vt:lpstr>
      <vt:lpstr>基本支出7</vt:lpstr>
      <vt:lpstr>三公8</vt:lpstr>
      <vt:lpstr>基金9</vt:lpstr>
      <vt:lpstr>国资10</vt:lpstr>
      <vt:lpstr>支出功能11</vt:lpstr>
      <vt:lpstr>支出经济分类12</vt:lpstr>
      <vt:lpstr>项目支出13</vt:lpstr>
      <vt:lpstr>项目明细14</vt:lpstr>
      <vt:lpstr>项目绩效15</vt:lpstr>
      <vt:lpstr>购买服务16</vt:lpstr>
      <vt:lpstr>采购17</vt:lpstr>
      <vt:lpstr>资产18</vt:lpstr>
      <vt:lpstr>部门绩效19</vt:lpstr>
      <vt:lpstr>三年计划总表20</vt:lpstr>
      <vt:lpstr>三年计划明细表21</vt:lpstr>
      <vt:lpstr>人员22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2023-01-30T12:00:00Z</dcterms:created>
  <dcterms:modified xsi:type="dcterms:W3CDTF">2025-01-06T07:29:45Z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C43A2E68FB034503BABE1CC6AA18FD9D</vt:lpwstr>
  </property>
  <property fmtid="{D5CDD505-2E9C-101B-9397-08002B2CF9AE}" pid="3" name="KSOProductBuildVer">
    <vt:lpwstr>2052-11.1.0.13703</vt:lpwstr>
  </property>
</Properties>
</file>