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402"/>
  </bookViews>
  <sheets>
    <sheet name="档案整理项目" sheetId="7" r:id="rId1"/>
    <sheet name="会议系统" sheetId="8" r:id="rId2"/>
    <sheet name="志书编纂" sheetId="9" r:id="rId3"/>
  </sheets>
  <definedNames>
    <definedName name="_xlnm.Print_Area" localSheetId="0">档案整理项目!$A$1:$P$70</definedName>
    <definedName name="_xlnm.Print_Titles" localSheetId="0">档案整理项目!$15:$16</definedName>
  </definedNames>
  <calcPr calcId="144525"/>
</workbook>
</file>

<file path=xl/sharedStrings.xml><?xml version="1.0" encoding="utf-8"?>
<sst xmlns="http://schemas.openxmlformats.org/spreadsheetml/2006/main" count="958" uniqueCount="220">
  <si>
    <r>
      <rPr>
        <sz val="22"/>
        <color rgb="FF000000"/>
        <rFont val="方正小标宋简体"/>
        <charset val="134"/>
      </rPr>
      <t>广汉市2022年度</t>
    </r>
    <r>
      <rPr>
        <sz val="22"/>
        <color rgb="FF000000"/>
        <rFont val="宋体"/>
        <charset val="134"/>
      </rPr>
      <t>“</t>
    </r>
    <r>
      <rPr>
        <sz val="22"/>
        <color rgb="FF000000"/>
        <rFont val="方正小标宋简体"/>
        <charset val="134"/>
      </rPr>
      <t>一般公共预算预算项目支出”绩效评价体系及自评表</t>
    </r>
  </si>
  <si>
    <t>填报人：廖继学</t>
  </si>
  <si>
    <t>联系电话：08386087080</t>
  </si>
  <si>
    <t>自评时间： 2023 年 3 月15日</t>
  </si>
  <si>
    <t>项目名称：</t>
  </si>
  <si>
    <t>档案整理项目</t>
  </si>
  <si>
    <t>项目类别：</t>
  </si>
  <si>
    <t>行政运行类</t>
  </si>
  <si>
    <t>项目主管部门：</t>
  </si>
  <si>
    <t>广汉市人民政府办公室</t>
  </si>
  <si>
    <t>项目实施单位：</t>
  </si>
  <si>
    <t>项目预算安排及执行情况（万元）：</t>
  </si>
  <si>
    <t>项目</t>
  </si>
  <si>
    <t>预算数</t>
  </si>
  <si>
    <t>年末决算数</t>
  </si>
  <si>
    <t>执行率（%）</t>
  </si>
  <si>
    <t>说明</t>
  </si>
  <si>
    <t>小计</t>
  </si>
  <si>
    <t>年初预算数</t>
  </si>
  <si>
    <t>追加预算</t>
  </si>
  <si>
    <t>合计</t>
  </si>
  <si>
    <t xml:space="preserve">  其中：财政拨款</t>
  </si>
  <si>
    <t xml:space="preserve">        其他资金</t>
  </si>
  <si>
    <t>项目年度总体目标：</t>
  </si>
  <si>
    <t>项目预期总体目标</t>
  </si>
  <si>
    <t>总体目标完成情况</t>
  </si>
  <si>
    <t>完成政府办公室2001-2012年文书档案整理</t>
  </si>
  <si>
    <t>完成永久、长期、短期文书档案整理共计1761盒，并进行数字化。</t>
  </si>
  <si>
    <t>项目实施情况概述：</t>
  </si>
  <si>
    <t>对所有文书档案资料进行整理、数字化，保证扫描图像与原价一致、整洁、清晰，档案扫描完成后，计算机目录数据进行一一对应。</t>
  </si>
  <si>
    <t>指标类别</t>
  </si>
  <si>
    <t>一级指标</t>
  </si>
  <si>
    <t>二级指标</t>
  </si>
  <si>
    <t>三级指标</t>
  </si>
  <si>
    <t>预期值</t>
  </si>
  <si>
    <t>完成值</t>
  </si>
  <si>
    <t>分值</t>
  </si>
  <si>
    <t>自评得分</t>
  </si>
  <si>
    <t>指标评价内容和评分标准（分值占比）</t>
  </si>
  <si>
    <t>未完成指标值或扣分原因分析说明</t>
  </si>
  <si>
    <t>指标评价内容</t>
  </si>
  <si>
    <t>好（100%）</t>
  </si>
  <si>
    <t>较好（80%）</t>
  </si>
  <si>
    <t>一般（60%）</t>
  </si>
  <si>
    <t>较差（30%）</t>
  </si>
  <si>
    <t>差（0）</t>
  </si>
  <si>
    <t>一、共性指标（50）</t>
  </si>
  <si>
    <t>项目管理（30分）</t>
  </si>
  <si>
    <t>管理指标（30分）</t>
  </si>
  <si>
    <t>资金管理15分）</t>
  </si>
  <si>
    <t>预算执行率</t>
  </si>
  <si>
    <t>得分=分值×预算执行率（预算执行率=实际拨付金额/预算安排资金总额×100%）。预算数一般采用年初预算数，如存在政策变化等因素可采用调整预算数。</t>
  </si>
  <si>
    <t>①实际执行率低于30%的，得0分。②其余情形按照计算得分。</t>
  </si>
  <si>
    <t>资金使用合规性</t>
  </si>
  <si>
    <t>资金使用是否合规。存在有任何情形违规行为的，该指标得0分。</t>
  </si>
  <si>
    <t>合规</t>
  </si>
  <si>
    <t>-</t>
  </si>
  <si>
    <t>存在任意违规情形</t>
  </si>
  <si>
    <t>立项管理（8分）</t>
  </si>
  <si>
    <t>依据充分性</t>
  </si>
  <si>
    <t>项目符合党中央国务院、省委省政府和市委市政府决策部署；符合当前经济社会发展需要，符合“三新一高”。政策和实际需求的吻合程度分析。</t>
  </si>
  <si>
    <t>符合</t>
  </si>
  <si>
    <t>部分符合</t>
  </si>
  <si>
    <t>不符合</t>
  </si>
  <si>
    <t>立项必要性</t>
  </si>
  <si>
    <t>项目立项必要性、可行性论证充分，符合当地实际需求，项目整体实施的（社会、经济、生态）效果是否良好。</t>
  </si>
  <si>
    <t>必要</t>
  </si>
  <si>
    <t>一般</t>
  </si>
  <si>
    <t>非必要</t>
  </si>
  <si>
    <t>资金需求匹配度</t>
  </si>
  <si>
    <t>评价政策目标和实际需求的吻合程度、预算额度与实际需求的偏离度。偏离度=实际使用金额/预算安排资金总额×100%。</t>
  </si>
  <si>
    <t>得分=分值×偏离度。①偏离度高于90%的，得满分。②偏离度低于30%的，得0分。③其余情形按照计算得分。</t>
  </si>
  <si>
    <t xml:space="preserve">
绩效目标编制（4分）</t>
  </si>
  <si>
    <t>明确性</t>
  </si>
  <si>
    <t>预期提供的产品、服务、效益和其他绩效目标明确、细化，且可衡量。</t>
  </si>
  <si>
    <t>明确</t>
  </si>
  <si>
    <t>基本明确</t>
  </si>
  <si>
    <t>不明确</t>
  </si>
  <si>
    <t>合理性</t>
  </si>
  <si>
    <t>设定的绩效目标符合实际需求且合理可行。</t>
  </si>
  <si>
    <t>合理</t>
  </si>
  <si>
    <t>较合理</t>
  </si>
  <si>
    <t>不合理</t>
  </si>
  <si>
    <t>项目管理（3分）</t>
  </si>
  <si>
    <t>规范性</t>
  </si>
  <si>
    <t>项目管理、项目资金管理两方面制度健全，管理制度落实，管理过程科学规范。</t>
  </si>
  <si>
    <t>有两方面制度，且得到落实的</t>
  </si>
  <si>
    <t>仅有一方面制度，且得到落实的</t>
  </si>
  <si>
    <t>仅有制度，但未落实的</t>
  </si>
  <si>
    <t>无制度</t>
  </si>
  <si>
    <t>项目绩效（共性20分）</t>
  </si>
  <si>
    <t>完成指标（20分）</t>
  </si>
  <si>
    <t>完成成本</t>
  </si>
  <si>
    <t>≤20万元</t>
  </si>
  <si>
    <t>20万元</t>
  </si>
  <si>
    <t>得分=分值×&lt;1-（实际完成成本-预计完成成本）/预计完成成本×100%。</t>
  </si>
  <si>
    <t>①实际完成成本低于预计成本的，得满分。②实际完成成本大于15%的，得0分。③其余情形按照计算得分。</t>
  </si>
  <si>
    <t>完成数量</t>
  </si>
  <si>
    <t>12年文书档案</t>
  </si>
  <si>
    <t>得分=分值×实际完成任务量/绩效目标设定任务量×100%。</t>
  </si>
  <si>
    <t>①实际完成任务量大于绩效目标设定任务量的，得满分。②实际完成任务量小于绩效目标设定任务量85%的，得0分。③其余情形按照计算得分。</t>
  </si>
  <si>
    <t>完成质量</t>
  </si>
  <si>
    <t>好</t>
  </si>
  <si>
    <t>符合绩效目标设定的验收标准，达到行业基准水平。</t>
  </si>
  <si>
    <t>完成时效</t>
  </si>
  <si>
    <t>12月底</t>
  </si>
  <si>
    <t>10月</t>
  </si>
  <si>
    <t>得分=分值×&lt;1-（实际完成时间-绩效目标设定完成时间）/绩效目标设定完成时间×100%。</t>
  </si>
  <si>
    <t>①实际完成时间低于绩效目标设定时间的，得满分。②实际完成时间超过绩效目标设定时间15%的，得0分。③其余情形按照计算得分。</t>
  </si>
  <si>
    <t>二、特性指标（50分）。特性指标的每类指标50分，分别与共性指标50分相加，即为该项目总得分。</t>
  </si>
  <si>
    <t>项目绩效（特性50分）</t>
  </si>
  <si>
    <t>行政运行类（包括会议、培训类项目）（50分</t>
  </si>
  <si>
    <t>功能实现</t>
  </si>
  <si>
    <t>达到计划能力</t>
  </si>
  <si>
    <t>达到计划能力的抽样项目点个数/抽样项目点总数×100%。</t>
  </si>
  <si>
    <t>x=100%</t>
  </si>
  <si>
    <t>90%≤x＜100%</t>
  </si>
  <si>
    <t>80%≤x＜90%</t>
  </si>
  <si>
    <t>70%≤x＜80%</t>
  </si>
  <si>
    <t>x＜70%</t>
  </si>
  <si>
    <t>保障（实施）效果</t>
  </si>
  <si>
    <t>保障效果情况</t>
  </si>
  <si>
    <t>较好</t>
  </si>
  <si>
    <t>项目实施后保障效果状况。</t>
  </si>
  <si>
    <t>较差</t>
  </si>
  <si>
    <t>差</t>
  </si>
  <si>
    <t>采购活动规范性</t>
  </si>
  <si>
    <t>采购活动时效性</t>
  </si>
  <si>
    <t>考核采购项目从发布采购公告到签订采购合同的耗时天数。</t>
  </si>
  <si>
    <t>以发布采购公告法定最少天数+2天+采购结果确认5天+合同签订30天之和作为标准天数得满分5分。实际得分=（标准天数/实际天数）×5分。最高得分不超过5分。</t>
  </si>
  <si>
    <t>不涉及采购</t>
  </si>
  <si>
    <t>资金支付时效性</t>
  </si>
  <si>
    <t>考核采购资金支付的时效性。</t>
  </si>
  <si>
    <t>以合同约定或文件规定的最后付款日期为标准得总分的80%，每提前（或延后）1天加上（减去）总分的2%，加满（扣完）为止。实际得分=5×80%+2%×提前天数（或5×80%-2%×延后天数）</t>
  </si>
  <si>
    <t>合同约定与采购文件的一致性</t>
  </si>
  <si>
    <t>考核合同约定与采购文件确定事项的一致性。偏差的内容包括：采购标的的数量、价格、项目实施时间、地点、付款条件和期限等。</t>
  </si>
  <si>
    <t>合同约定与采购文件确定事项完全一致得满分2分，每偏差1处扣总分的5%，直至该分值为0。</t>
  </si>
  <si>
    <t>产业类（50分</t>
  </si>
  <si>
    <t>经济效益</t>
  </si>
  <si>
    <t>销售收入</t>
  </si>
  <si>
    <t xml:space="preserve"> </t>
  </si>
  <si>
    <t>评价项目实际销售收入与申报项目时设定的销售目标相比。</t>
  </si>
  <si>
    <t>x≥设定目标×100%</t>
  </si>
  <si>
    <t>设定目标×95%≤x＜设定目标×100%</t>
  </si>
  <si>
    <r>
      <rPr>
        <sz val="9"/>
        <rFont val="宋体"/>
        <charset val="134"/>
      </rPr>
      <t>设定目标×</t>
    </r>
    <r>
      <rPr>
        <sz val="9"/>
        <rFont val="宋体"/>
        <charset val="134"/>
      </rPr>
      <t>90%</t>
    </r>
    <r>
      <rPr>
        <sz val="9"/>
        <rFont val="宋体"/>
        <charset val="134"/>
      </rPr>
      <t>≤x＜设定目标×</t>
    </r>
    <r>
      <rPr>
        <sz val="9"/>
        <rFont val="宋体"/>
        <charset val="134"/>
      </rPr>
      <t>95</t>
    </r>
    <r>
      <rPr>
        <sz val="9"/>
        <rFont val="宋体"/>
        <charset val="134"/>
      </rPr>
      <t>%</t>
    </r>
  </si>
  <si>
    <r>
      <rPr>
        <sz val="9"/>
        <rFont val="宋体"/>
        <charset val="134"/>
      </rPr>
      <t>设定目标×85%</t>
    </r>
    <r>
      <rPr>
        <sz val="9"/>
        <rFont val="宋体"/>
        <charset val="134"/>
      </rPr>
      <t>≤x＜设定目标×</t>
    </r>
    <r>
      <rPr>
        <sz val="9"/>
        <rFont val="宋体"/>
        <charset val="134"/>
      </rPr>
      <t>90</t>
    </r>
    <r>
      <rPr>
        <sz val="9"/>
        <rFont val="宋体"/>
        <charset val="134"/>
      </rPr>
      <t>%</t>
    </r>
  </si>
  <si>
    <r>
      <rPr>
        <sz val="9"/>
        <rFont val="宋体"/>
        <charset val="134"/>
      </rPr>
      <t>x＜设定目标×</t>
    </r>
    <r>
      <rPr>
        <sz val="9"/>
        <rFont val="宋体"/>
        <charset val="134"/>
      </rPr>
      <t>85</t>
    </r>
    <r>
      <rPr>
        <sz val="9"/>
        <rFont val="宋体"/>
        <charset val="134"/>
      </rPr>
      <t>%</t>
    </r>
  </si>
  <si>
    <t>利税总额</t>
  </si>
  <si>
    <t>评价项目实际利税总额与申报项目时设定的利税目标相比。</t>
  </si>
  <si>
    <t>社会效益</t>
  </si>
  <si>
    <t>新增就业</t>
  </si>
  <si>
    <t>评价实际新增就业数与绩效目标设定相比。</t>
  </si>
  <si>
    <t>撬动、带动情况</t>
  </si>
  <si>
    <t>定性评价项目撬动、带动情况。</t>
  </si>
  <si>
    <t>生态效益</t>
  </si>
  <si>
    <t>环境保护</t>
  </si>
  <si>
    <t>评价项目实施对环境的影响，达到环评指标的抽样项目点个数/抽样项目点总数×100%。</t>
  </si>
  <si>
    <t>基础设施类（50分）</t>
  </si>
  <si>
    <t>使用效率</t>
  </si>
  <si>
    <t>重点考核使用率等指标。</t>
  </si>
  <si>
    <t>可持续效益</t>
  </si>
  <si>
    <t>设施设备的延续利用情况</t>
  </si>
  <si>
    <t>考核项目实施过程中形成的设施设备质量和可持续影响情况。</t>
  </si>
  <si>
    <t>实施管理制度措施的延续性</t>
  </si>
  <si>
    <t>考核项目实施过程中形成的管理制度措施合理科学性及可延续实施程度。</t>
  </si>
  <si>
    <t>管理和服务水平的提高程度</t>
  </si>
  <si>
    <t>考核项目相关部门的管理和服务水平提高情况。</t>
  </si>
  <si>
    <t>社会公众或服务对象满意度</t>
  </si>
  <si>
    <t>受益群体满意度（加权平均）=∑nipi/∑ni×分值。其中：n-受访者数量；p-满意度权重；i-满意状态。</t>
  </si>
  <si>
    <t>民生类（50分）</t>
  </si>
  <si>
    <t>实现政策目标</t>
  </si>
  <si>
    <t>达到保障目标的抽样项目点个数/抽样项目点总数×100%。</t>
  </si>
  <si>
    <t>x＝100%</t>
  </si>
  <si>
    <t>95%≤x＜100%</t>
  </si>
  <si>
    <t>90%≤x＜95%</t>
  </si>
  <si>
    <t>85%≤x＜90%</t>
  </si>
  <si>
    <t>x＜85%</t>
  </si>
  <si>
    <t>公平效率</t>
  </si>
  <si>
    <t>覆盖率</t>
  </si>
  <si>
    <t>考核项目中受益群体是否应覆盖全覆盖。</t>
  </si>
  <si>
    <t>知晓率</t>
  </si>
  <si>
    <t>考核政策宣传度。</t>
  </si>
  <si>
    <t>受益群体满意度</t>
  </si>
  <si>
    <t>评价结论：</t>
  </si>
  <si>
    <t>项目总体自评得分97分，项目实施后文书档案资料实现了规范化、数字化储存，档案保存管理更加安全、科学、高效。</t>
  </si>
  <si>
    <t>存在问题：</t>
  </si>
  <si>
    <t>档案查阅便利性有待提高。</t>
  </si>
  <si>
    <t>改进措施：</t>
  </si>
  <si>
    <t>加强与档案馆沟通交流，提高查阅便利性。</t>
  </si>
  <si>
    <t>填表说明：1.“项目绩效”和“分类特性指标”三级指标的“指标名称”和“预期值”（非着色单元格），由部门根据预算编制系统中的项目绩效目标申报表或项目实际逐项填写；“完成值”根据项目实际执行情况据实填写。如：某预算项目是预计采购50台计算机，则在三级指标（完成数量）后的"指标名称"设置为“采购数量”，预期值设定为“50台”。完成值是实际完成情况，如：此项目最终采购数量是48台，则完成值填写“48台”。</t>
  </si>
  <si>
    <t>2.如果相关指标是定性指标，则项目预期值和实际值仍需要设定。如：指标名称的设置是“规范管理”，则预期值设定为“规范”，完成值相需填报“规范”或“不规范”。</t>
  </si>
  <si>
    <t>3.特性指标的各类分类指标中，凡是该类指标不涉及的指标，不涉及指标的分值均按照涉及指标的分值权重分配到相应涉及指标的分值中。</t>
  </si>
  <si>
    <r>
      <rPr>
        <sz val="22"/>
        <color indexed="8"/>
        <rFont val="方正小标宋简体"/>
        <charset val="134"/>
      </rPr>
      <t>广汉市2022年度</t>
    </r>
    <r>
      <rPr>
        <sz val="22"/>
        <color indexed="8"/>
        <rFont val="宋体"/>
        <charset val="134"/>
      </rPr>
      <t>“</t>
    </r>
    <r>
      <rPr>
        <sz val="22"/>
        <color indexed="8"/>
        <rFont val="方正小标宋简体"/>
        <charset val="134"/>
      </rPr>
      <t>一般公共预算预算项目支出”绩效评价体系及自评表</t>
    </r>
  </si>
  <si>
    <t>填报人：</t>
  </si>
  <si>
    <t>廖继学</t>
  </si>
  <si>
    <t>自评时间： 2023 年 3 月15 日</t>
  </si>
  <si>
    <t>政府会议通信集成系统</t>
  </si>
  <si>
    <t>民生类</t>
  </si>
  <si>
    <t>中国移动集团德阳分公司</t>
  </si>
  <si>
    <t>因项目性质特殊性，以实际为准</t>
  </si>
  <si>
    <t>严格按照相关要求落实执行、圆满完成各项应急视频会议任务</t>
  </si>
  <si>
    <t>圆满完成</t>
  </si>
  <si>
    <t>因项目性质特殊，资金使用金额按照实际发生为准。</t>
  </si>
  <si>
    <r>
      <rPr>
        <sz val="9"/>
        <rFont val="宋体"/>
        <charset val="134"/>
      </rPr>
      <t>设定目标×</t>
    </r>
    <r>
      <rPr>
        <sz val="9"/>
        <rFont val="宋体"/>
        <charset val="134"/>
      </rPr>
      <t>90%</t>
    </r>
    <r>
      <rPr>
        <sz val="9"/>
        <rFont val="宋体"/>
        <charset val="134"/>
      </rPr>
      <t>≤x＜设定目标×</t>
    </r>
    <r>
      <rPr>
        <sz val="9"/>
        <rFont val="宋体"/>
        <charset val="134"/>
      </rPr>
      <t>95</t>
    </r>
    <r>
      <rPr>
        <sz val="9"/>
        <rFont val="宋体"/>
        <charset val="134"/>
      </rPr>
      <t>%</t>
    </r>
  </si>
  <si>
    <r>
      <rPr>
        <sz val="9"/>
        <rFont val="宋体"/>
        <charset val="134"/>
      </rPr>
      <t>设定目标×85%</t>
    </r>
    <r>
      <rPr>
        <sz val="9"/>
        <rFont val="宋体"/>
        <charset val="134"/>
      </rPr>
      <t>≤x＜设定目标×</t>
    </r>
    <r>
      <rPr>
        <sz val="9"/>
        <rFont val="宋体"/>
        <charset val="134"/>
      </rPr>
      <t>90</t>
    </r>
    <r>
      <rPr>
        <sz val="9"/>
        <rFont val="宋体"/>
        <charset val="134"/>
      </rPr>
      <t>%</t>
    </r>
  </si>
  <si>
    <r>
      <rPr>
        <sz val="9"/>
        <rFont val="宋体"/>
        <charset val="134"/>
      </rPr>
      <t>x＜设定目标×</t>
    </r>
    <r>
      <rPr>
        <sz val="9"/>
        <rFont val="宋体"/>
        <charset val="134"/>
      </rPr>
      <t>85</t>
    </r>
    <r>
      <rPr>
        <sz val="9"/>
        <rFont val="宋体"/>
        <charset val="134"/>
      </rPr>
      <t>%</t>
    </r>
  </si>
  <si>
    <t>不涉及采购行为</t>
  </si>
  <si>
    <t>因刚使用该系统，保障方面有待改进</t>
  </si>
  <si>
    <t>及时与移动公司沟通</t>
  </si>
  <si>
    <t>市志年鉴项目</t>
  </si>
  <si>
    <t>广汉市人民政府办公室（盖章）</t>
  </si>
  <si>
    <t>完成广汉市志及地情书籍的年度出版印刷。</t>
  </si>
  <si>
    <t>出版《广汉年鉴》，编纂《广汉五千年.历史纲要》</t>
  </si>
  <si>
    <t>完成《广汉年鉴》资料收集、整理、校对，共计印刷出版1000册。完成地情书籍《广汉五千年.历史纲要》编纂，共计16.6万字。</t>
  </si>
  <si>
    <t>19.68万元</t>
  </si>
  <si>
    <t>1000册</t>
  </si>
  <si>
    <t>12月</t>
  </si>
  <si>
    <t>项目总体自评得分96分，志书年鉴的编撰出版，系统记录了我市经济、社会、文化等发展情况，是我市地情的重要载体。</t>
  </si>
  <si>
    <t>志书编纂人员力量薄弱，质量有上升空间。</t>
  </si>
  <si>
    <t>改进工作方案，增强编纂人员力量，提高志书整体质量。</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</si>
</sst>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7">
    <font>
      <sz val="12"/>
      <name val="宋体"/>
      <charset val="134"/>
    </font>
    <font>
      <sz val="11"/>
      <color indexed="8"/>
      <name val="等线"/>
      <charset val="134"/>
    </font>
    <font>
      <sz val="10"/>
      <color indexed="8"/>
      <name val="宋体"/>
      <charset val="134"/>
    </font>
    <font>
      <sz val="9"/>
      <name val="宋体"/>
      <charset val="134"/>
    </font>
    <font>
      <sz val="11"/>
      <color indexed="8"/>
      <name val="黑体"/>
      <charset val="134"/>
    </font>
    <font>
      <b/>
      <sz val="11"/>
      <color indexed="8"/>
      <name val="宋体"/>
      <charset val="134"/>
    </font>
    <font>
      <sz val="22"/>
      <color rgb="FF000000"/>
      <name val="方正小标宋简体"/>
      <charset val="134"/>
    </font>
    <font>
      <sz val="22"/>
      <color indexed="8"/>
      <name val="方正小标宋简体"/>
      <charset val="134"/>
    </font>
    <font>
      <sz val="10"/>
      <name val="宋体"/>
      <charset val="134"/>
    </font>
    <font>
      <b/>
      <sz val="10"/>
      <name val="宋体"/>
      <charset val="134"/>
    </font>
    <font>
      <b/>
      <sz val="10"/>
      <color indexed="8"/>
      <name val="宋体"/>
      <charset val="134"/>
    </font>
    <font>
      <b/>
      <sz val="8"/>
      <color indexed="8"/>
      <name val="宋体"/>
      <charset val="134"/>
    </font>
    <font>
      <sz val="8"/>
      <color indexed="8"/>
      <name val="宋体"/>
      <charset val="134"/>
    </font>
    <font>
      <b/>
      <sz val="8"/>
      <name val="宋体"/>
      <charset val="134"/>
    </font>
    <font>
      <sz val="9"/>
      <color indexed="8"/>
      <name val="宋体"/>
      <charset val="134"/>
    </font>
    <font>
      <sz val="8"/>
      <name val="宋体"/>
      <charset val="134"/>
    </font>
    <font>
      <b/>
      <sz val="11"/>
      <name val="宋体"/>
      <charset val="134"/>
    </font>
    <font>
      <sz val="11"/>
      <color indexed="8"/>
      <name val="等线"/>
      <charset val="134"/>
    </font>
    <font>
      <sz val="10"/>
      <color indexed="8"/>
      <name val="宋体"/>
      <charset val="134"/>
    </font>
    <font>
      <sz val="9"/>
      <name val="宋体"/>
      <charset val="134"/>
    </font>
    <font>
      <sz val="11"/>
      <color indexed="8"/>
      <name val="黑体"/>
      <charset val="134"/>
    </font>
    <font>
      <b/>
      <sz val="11"/>
      <color indexed="8"/>
      <name val="宋体"/>
      <charset val="134"/>
    </font>
    <font>
      <sz val="10"/>
      <name val="宋体"/>
      <charset val="134"/>
    </font>
    <font>
      <b/>
      <sz val="10"/>
      <name val="宋体"/>
      <charset val="134"/>
    </font>
    <font>
      <b/>
      <sz val="10"/>
      <color indexed="8"/>
      <name val="宋体"/>
      <charset val="134"/>
    </font>
    <font>
      <b/>
      <sz val="8"/>
      <color indexed="8"/>
      <name val="宋体"/>
      <charset val="134"/>
    </font>
    <font>
      <sz val="8"/>
      <color indexed="8"/>
      <name val="宋体"/>
      <charset val="134"/>
    </font>
    <font>
      <b/>
      <sz val="8"/>
      <name val="宋体"/>
      <charset val="134"/>
    </font>
    <font>
      <sz val="9"/>
      <color indexed="8"/>
      <name val="宋体"/>
      <charset val="134"/>
    </font>
    <font>
      <sz val="8"/>
      <name val="宋体"/>
      <charset val="134"/>
    </font>
    <font>
      <b/>
      <sz val="11"/>
      <name val="宋体"/>
      <charset val="134"/>
    </font>
    <font>
      <sz val="12"/>
      <name val="宋体"/>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Helv"/>
      <charset val="134"/>
    </font>
    <font>
      <sz val="22"/>
      <color rgb="FF000000"/>
      <name val="宋体"/>
      <charset val="134"/>
    </font>
    <font>
      <sz val="22"/>
      <color indexed="8"/>
      <name val="宋体"/>
      <charset val="134"/>
    </font>
  </fonts>
  <fills count="36">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indexed="5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32"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5" borderId="9"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0" applyNumberFormat="0" applyFill="0" applyAlignment="0" applyProtection="0">
      <alignment vertical="center"/>
    </xf>
    <xf numFmtId="0" fontId="40" fillId="0" borderId="10" applyNumberFormat="0" applyFill="0" applyAlignment="0" applyProtection="0">
      <alignment vertical="center"/>
    </xf>
    <xf numFmtId="0" fontId="41" fillId="0" borderId="11" applyNumberFormat="0" applyFill="0" applyAlignment="0" applyProtection="0">
      <alignment vertical="center"/>
    </xf>
    <xf numFmtId="0" fontId="41" fillId="0" borderId="0" applyNumberFormat="0" applyFill="0" applyBorder="0" applyAlignment="0" applyProtection="0">
      <alignment vertical="center"/>
    </xf>
    <xf numFmtId="0" fontId="42" fillId="6" borderId="12" applyNumberFormat="0" applyAlignment="0" applyProtection="0">
      <alignment vertical="center"/>
    </xf>
    <xf numFmtId="0" fontId="43" fillId="7" borderId="13" applyNumberFormat="0" applyAlignment="0" applyProtection="0">
      <alignment vertical="center"/>
    </xf>
    <xf numFmtId="0" fontId="44" fillId="7" borderId="12" applyNumberFormat="0" applyAlignment="0" applyProtection="0">
      <alignment vertical="center"/>
    </xf>
    <xf numFmtId="0" fontId="45" fillId="8" borderId="14" applyNumberFormat="0" applyAlignment="0" applyProtection="0">
      <alignment vertical="center"/>
    </xf>
    <xf numFmtId="0" fontId="46" fillId="0" borderId="15" applyNumberFormat="0" applyFill="0" applyAlignment="0" applyProtection="0">
      <alignment vertical="center"/>
    </xf>
    <xf numFmtId="0" fontId="47" fillId="0" borderId="16"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0" fillId="0" borderId="0">
      <alignment vertical="center"/>
    </xf>
    <xf numFmtId="0" fontId="0" fillId="0" borderId="0"/>
    <xf numFmtId="0" fontId="53" fillId="0" borderId="0" applyNumberFormat="0" applyFont="0" applyFill="0" applyBorder="0" applyAlignment="0" applyProtection="0"/>
    <xf numFmtId="0" fontId="32" fillId="0" borderId="0">
      <alignment vertical="center"/>
    </xf>
    <xf numFmtId="0" fontId="54" fillId="0" borderId="0"/>
    <xf numFmtId="0" fontId="1" fillId="0" borderId="0">
      <alignment vertical="center"/>
    </xf>
    <xf numFmtId="0" fontId="0" fillId="0" borderId="0">
      <alignment vertical="center"/>
    </xf>
  </cellStyleXfs>
  <cellXfs count="162">
    <xf numFmtId="0" fontId="0" fillId="0" borderId="0" xfId="0">
      <alignment vertical="center"/>
    </xf>
    <xf numFmtId="0" fontId="1" fillId="0" borderId="0" xfId="54" applyFont="1">
      <alignment vertical="center"/>
    </xf>
    <xf numFmtId="0" fontId="1" fillId="0" borderId="0" xfId="54">
      <alignment vertical="center"/>
    </xf>
    <xf numFmtId="0" fontId="2" fillId="0" borderId="0" xfId="54" applyFont="1">
      <alignment vertical="center"/>
    </xf>
    <xf numFmtId="0" fontId="3" fillId="0" borderId="0" xfId="54" applyFont="1" applyFill="1" applyAlignment="1">
      <alignment horizontal="left" vertical="center" wrapText="1"/>
    </xf>
    <xf numFmtId="0" fontId="4" fillId="0" borderId="0" xfId="54" applyFont="1" applyAlignment="1">
      <alignment horizontal="left" vertical="center"/>
    </xf>
    <xf numFmtId="0" fontId="5" fillId="0" borderId="0" xfId="54" applyFont="1" applyAlignment="1">
      <alignment horizontal="left" vertical="center"/>
    </xf>
    <xf numFmtId="0" fontId="6" fillId="0" borderId="0" xfId="54" applyFont="1" applyAlignment="1">
      <alignment horizontal="center" vertical="center"/>
    </xf>
    <xf numFmtId="0" fontId="7" fillId="0" borderId="0" xfId="54" applyFont="1" applyAlignment="1">
      <alignment horizontal="center" vertical="center"/>
    </xf>
    <xf numFmtId="0" fontId="8" fillId="0" borderId="1" xfId="0" applyFont="1" applyBorder="1" applyAlignment="1">
      <alignment horizontal="left" vertical="center" wrapText="1"/>
    </xf>
    <xf numFmtId="0" fontId="8" fillId="0" borderId="0" xfId="0" applyFont="1" applyAlignment="1">
      <alignment horizontal="center" vertical="center" wrapText="1"/>
    </xf>
    <xf numFmtId="0" fontId="8" fillId="0" borderId="1" xfId="0" applyFont="1" applyBorder="1" applyAlignment="1">
      <alignment horizontal="left" vertical="center"/>
    </xf>
    <xf numFmtId="0" fontId="9" fillId="2" borderId="2" xfId="54" applyFont="1" applyFill="1" applyBorder="1" applyAlignment="1">
      <alignment horizontal="left" vertical="center" wrapText="1"/>
    </xf>
    <xf numFmtId="0" fontId="2" fillId="0" borderId="2" xfId="54" applyFont="1" applyBorder="1" applyAlignment="1">
      <alignment horizontal="left" vertical="center" wrapText="1"/>
    </xf>
    <xf numFmtId="0" fontId="2" fillId="2" borderId="2" xfId="54" applyFont="1" applyFill="1" applyBorder="1" applyAlignment="1">
      <alignment horizontal="left" vertical="center" wrapText="1"/>
    </xf>
    <xf numFmtId="0" fontId="2" fillId="2" borderId="2" xfId="54" applyFont="1" applyFill="1" applyBorder="1" applyAlignment="1">
      <alignment horizontal="center" vertical="center" wrapText="1"/>
    </xf>
    <xf numFmtId="0" fontId="8" fillId="3" borderId="2" xfId="54" applyFont="1" applyFill="1" applyBorder="1" applyAlignment="1">
      <alignment horizontal="center" vertical="center" shrinkToFit="1"/>
    </xf>
    <xf numFmtId="0" fontId="8" fillId="2" borderId="2" xfId="0" applyFont="1" applyFill="1" applyBorder="1" applyAlignment="1">
      <alignment horizontal="center" vertical="center" shrinkToFit="1"/>
    </xf>
    <xf numFmtId="43" fontId="2" fillId="2" borderId="2" xfId="1" applyFont="1" applyFill="1" applyBorder="1" applyAlignment="1">
      <alignment horizontal="center" vertical="center" wrapText="1"/>
    </xf>
    <xf numFmtId="43" fontId="2" fillId="2" borderId="2" xfId="1" applyFont="1" applyFill="1" applyBorder="1" applyAlignment="1">
      <alignment horizontal="left" vertical="center" wrapText="1"/>
    </xf>
    <xf numFmtId="43" fontId="2" fillId="2" borderId="2" xfId="1" applyFont="1" applyFill="1" applyBorder="1" applyAlignment="1">
      <alignment horizontal="right" vertical="center" wrapText="1"/>
    </xf>
    <xf numFmtId="0" fontId="8" fillId="2" borderId="2" xfId="54" applyFont="1" applyFill="1" applyBorder="1" applyAlignment="1">
      <alignment horizontal="center" vertical="center" shrinkToFit="1"/>
    </xf>
    <xf numFmtId="43" fontId="2" fillId="2" borderId="2" xfId="54" applyNumberFormat="1" applyFont="1" applyFill="1" applyBorder="1" applyAlignment="1">
      <alignment vertical="center" wrapText="1"/>
    </xf>
    <xf numFmtId="43" fontId="2" fillId="0" borderId="2" xfId="1" applyFont="1" applyBorder="1" applyAlignment="1">
      <alignment horizontal="right" vertical="center" wrapText="1"/>
    </xf>
    <xf numFmtId="43" fontId="2" fillId="0" borderId="2" xfId="1" applyFont="1" applyBorder="1" applyAlignment="1">
      <alignment horizontal="center" vertical="center" wrapText="1"/>
    </xf>
    <xf numFmtId="0" fontId="10" fillId="4" borderId="2" xfId="54" applyFont="1" applyFill="1" applyBorder="1" applyAlignment="1">
      <alignment horizontal="center" vertical="center" wrapText="1"/>
    </xf>
    <xf numFmtId="0" fontId="10" fillId="2" borderId="2" xfId="54" applyFont="1" applyFill="1" applyBorder="1" applyAlignment="1">
      <alignment horizontal="center" vertical="center" wrapText="1"/>
    </xf>
    <xf numFmtId="43" fontId="11" fillId="2" borderId="2" xfId="1" applyFont="1" applyFill="1" applyBorder="1" applyAlignment="1">
      <alignment horizontal="right" vertical="center" wrapText="1"/>
    </xf>
    <xf numFmtId="43" fontId="11" fillId="2" borderId="2" xfId="1" applyFont="1" applyFill="1" applyBorder="1" applyAlignment="1">
      <alignment horizontal="center" vertical="center" wrapText="1"/>
    </xf>
    <xf numFmtId="0" fontId="2" fillId="2" borderId="3" xfId="54" applyFont="1" applyFill="1" applyBorder="1" applyAlignment="1">
      <alignment horizontal="center" vertical="center" wrapText="1"/>
    </xf>
    <xf numFmtId="0" fontId="2" fillId="0" borderId="2" xfId="54" applyFont="1" applyBorder="1" applyAlignment="1">
      <alignment horizontal="center" vertical="center" wrapText="1"/>
    </xf>
    <xf numFmtId="43" fontId="12" fillId="0" borderId="2" xfId="1" applyFont="1" applyBorder="1" applyAlignment="1">
      <alignment horizontal="right" vertical="center" wrapText="1"/>
    </xf>
    <xf numFmtId="0" fontId="2" fillId="2" borderId="4" xfId="54" applyFont="1" applyFill="1" applyBorder="1" applyAlignment="1">
      <alignment horizontal="center" vertical="center" wrapText="1"/>
    </xf>
    <xf numFmtId="0" fontId="8" fillId="2" borderId="2" xfId="55" applyFont="1" applyFill="1" applyBorder="1" applyAlignment="1">
      <alignment horizontal="left" vertical="center" wrapText="1"/>
    </xf>
    <xf numFmtId="0" fontId="2" fillId="2" borderId="2" xfId="54" applyFont="1" applyFill="1" applyBorder="1">
      <alignment vertical="center"/>
    </xf>
    <xf numFmtId="43" fontId="12" fillId="0" borderId="2" xfId="1" applyFont="1" applyBorder="1" applyAlignment="1">
      <alignment horizontal="right" vertical="center"/>
    </xf>
    <xf numFmtId="43" fontId="12" fillId="2" borderId="2" xfId="1" applyFont="1" applyFill="1" applyBorder="1" applyAlignment="1">
      <alignment horizontal="right" vertical="center" wrapText="1"/>
    </xf>
    <xf numFmtId="0" fontId="8" fillId="2" borderId="2" xfId="53" applyFont="1" applyFill="1" applyBorder="1" applyAlignment="1">
      <alignment horizontal="center" vertical="center" wrapText="1"/>
    </xf>
    <xf numFmtId="0" fontId="9" fillId="2" borderId="2" xfId="53" applyFont="1" applyFill="1" applyBorder="1" applyAlignment="1">
      <alignment horizontal="center" vertical="center" wrapText="1"/>
    </xf>
    <xf numFmtId="43" fontId="13" fillId="2" borderId="2" xfId="1" applyFont="1" applyFill="1" applyBorder="1" applyAlignment="1">
      <alignment horizontal="right" vertical="center" wrapText="1"/>
    </xf>
    <xf numFmtId="0" fontId="8" fillId="2" borderId="2" xfId="53" applyFont="1" applyFill="1" applyBorder="1" applyAlignment="1">
      <alignment horizontal="left" vertical="center" wrapText="1"/>
    </xf>
    <xf numFmtId="9" fontId="8" fillId="0" borderId="2" xfId="55" applyNumberFormat="1" applyFont="1" applyFill="1" applyBorder="1" applyAlignment="1">
      <alignment horizontal="left" vertical="center" wrapText="1"/>
    </xf>
    <xf numFmtId="9" fontId="2" fillId="0" borderId="2" xfId="54" applyNumberFormat="1" applyFont="1" applyBorder="1">
      <alignment vertical="center"/>
    </xf>
    <xf numFmtId="0" fontId="8" fillId="0" borderId="2" xfId="53" applyFont="1" applyFill="1" applyBorder="1" applyAlignment="1">
      <alignment horizontal="center" vertical="center" wrapText="1"/>
    </xf>
    <xf numFmtId="0" fontId="8" fillId="0" borderId="2" xfId="53" applyFont="1" applyFill="1" applyBorder="1" applyAlignment="1">
      <alignment horizontal="left" vertical="center" wrapText="1"/>
    </xf>
    <xf numFmtId="0" fontId="2" fillId="0" borderId="2" xfId="54" applyFont="1" applyBorder="1">
      <alignment vertical="center"/>
    </xf>
    <xf numFmtId="0" fontId="2" fillId="0" borderId="2" xfId="54" applyFont="1" applyFill="1" applyBorder="1">
      <alignment vertical="center"/>
    </xf>
    <xf numFmtId="43" fontId="14" fillId="0" borderId="2" xfId="1" applyFont="1" applyFill="1" applyBorder="1" applyAlignment="1">
      <alignment horizontal="right" vertical="center" wrapText="1"/>
    </xf>
    <xf numFmtId="0" fontId="8" fillId="0" borderId="2" xfId="55" applyFont="1" applyFill="1" applyBorder="1" applyAlignment="1">
      <alignment horizontal="left" vertical="center" wrapText="1"/>
    </xf>
    <xf numFmtId="43" fontId="2" fillId="0" borderId="2" xfId="1" applyFont="1" applyFill="1" applyBorder="1" applyAlignment="1">
      <alignment horizontal="right" vertical="center" wrapText="1"/>
    </xf>
    <xf numFmtId="0" fontId="3" fillId="0" borderId="2" xfId="54" applyFont="1" applyBorder="1" applyAlignment="1">
      <alignment vertical="center" wrapText="1"/>
    </xf>
    <xf numFmtId="0" fontId="15" fillId="0" borderId="2" xfId="54" applyFont="1" applyBorder="1" applyAlignment="1">
      <alignment vertical="center" wrapText="1"/>
    </xf>
    <xf numFmtId="0" fontId="8" fillId="2" borderId="2" xfId="53" applyFont="1" applyFill="1" applyBorder="1" applyAlignment="1">
      <alignment horizontal="left" vertical="center" shrinkToFit="1"/>
    </xf>
    <xf numFmtId="0" fontId="8" fillId="2" borderId="2" xfId="53" applyFont="1" applyFill="1" applyBorder="1" applyAlignment="1">
      <alignment vertical="center" wrapText="1"/>
    </xf>
    <xf numFmtId="0" fontId="8" fillId="0" borderId="0" xfId="0" applyFont="1">
      <alignment vertical="center"/>
    </xf>
    <xf numFmtId="0" fontId="8" fillId="0" borderId="1" xfId="0" applyFont="1" applyBorder="1" applyAlignment="1">
      <alignment horizontal="right" vertical="center" wrapText="1"/>
    </xf>
    <xf numFmtId="0" fontId="2" fillId="0" borderId="2" xfId="54" applyFont="1" applyBorder="1" applyAlignment="1">
      <alignment vertical="center" wrapText="1"/>
    </xf>
    <xf numFmtId="0" fontId="2" fillId="2" borderId="2" xfId="54" applyFont="1" applyFill="1" applyBorder="1" applyAlignment="1">
      <alignment horizontal="center" vertical="center"/>
    </xf>
    <xf numFmtId="0" fontId="9" fillId="4" borderId="2" xfId="55" applyFont="1" applyFill="1" applyBorder="1" applyAlignment="1">
      <alignment horizontal="center" vertical="center" wrapText="1"/>
    </xf>
    <xf numFmtId="0" fontId="10" fillId="4" borderId="3" xfId="54" applyFont="1" applyFill="1" applyBorder="1" applyAlignment="1">
      <alignment horizontal="center" vertical="center" wrapText="1"/>
    </xf>
    <xf numFmtId="0" fontId="8" fillId="4" borderId="2" xfId="55" applyFont="1" applyFill="1" applyBorder="1" applyAlignment="1">
      <alignment horizontal="center" vertical="center" wrapText="1"/>
    </xf>
    <xf numFmtId="0" fontId="10" fillId="4" borderId="4" xfId="54" applyFont="1" applyFill="1" applyBorder="1" applyAlignment="1">
      <alignment horizontal="center" vertical="center" wrapText="1"/>
    </xf>
    <xf numFmtId="43" fontId="10" fillId="2" borderId="2" xfId="1" applyFont="1" applyFill="1" applyBorder="1" applyAlignment="1">
      <alignment horizontal="center" vertical="center" wrapText="1"/>
    </xf>
    <xf numFmtId="0" fontId="10" fillId="2" borderId="2" xfId="54" applyFont="1" applyFill="1" applyBorder="1" applyAlignment="1">
      <alignment vertical="center" wrapText="1"/>
    </xf>
    <xf numFmtId="49" fontId="2" fillId="0" borderId="2" xfId="1" applyNumberFormat="1" applyFont="1" applyBorder="1" applyAlignment="1">
      <alignment horizontal="left" vertical="center" wrapText="1"/>
    </xf>
    <xf numFmtId="9" fontId="8" fillId="0" borderId="2" xfId="55" applyNumberFormat="1" applyFont="1" applyFill="1" applyBorder="1" applyAlignment="1">
      <alignment horizontal="center" vertical="center" wrapText="1"/>
    </xf>
    <xf numFmtId="0" fontId="8" fillId="0" borderId="2" xfId="55" applyFont="1" applyFill="1" applyBorder="1" applyAlignment="1">
      <alignment horizontal="center" vertical="center" wrapText="1"/>
    </xf>
    <xf numFmtId="49" fontId="2" fillId="0" borderId="2" xfId="1" applyNumberFormat="1" applyFont="1" applyFill="1" applyBorder="1" applyAlignment="1">
      <alignment horizontal="left" vertical="center" wrapText="1"/>
    </xf>
    <xf numFmtId="0" fontId="1" fillId="0" borderId="2" xfId="54" applyBorder="1">
      <alignment vertical="center"/>
    </xf>
    <xf numFmtId="49" fontId="2" fillId="0" borderId="2" xfId="1" applyNumberFormat="1" applyFont="1" applyFill="1" applyBorder="1" applyAlignment="1">
      <alignment vertical="center" wrapText="1"/>
    </xf>
    <xf numFmtId="0" fontId="2" fillId="2" borderId="2" xfId="54" applyFont="1" applyFill="1" applyBorder="1" applyAlignment="1">
      <alignment vertical="center" wrapText="1"/>
    </xf>
    <xf numFmtId="0" fontId="16" fillId="2" borderId="2" xfId="55" applyFont="1" applyFill="1" applyBorder="1" applyAlignment="1">
      <alignment horizontal="center" vertical="center" wrapText="1"/>
    </xf>
    <xf numFmtId="0" fontId="16" fillId="2" borderId="2" xfId="53" applyFont="1" applyFill="1" applyBorder="1" applyAlignment="1">
      <alignment horizontal="center" vertical="center" wrapText="1"/>
    </xf>
    <xf numFmtId="0" fontId="8" fillId="0" borderId="5" xfId="55" applyFont="1" applyFill="1" applyBorder="1" applyAlignment="1">
      <alignment vertical="center" wrapText="1"/>
    </xf>
    <xf numFmtId="0" fontId="8" fillId="0" borderId="6" xfId="55" applyFont="1" applyFill="1" applyBorder="1" applyAlignment="1">
      <alignment vertical="center" wrapText="1"/>
    </xf>
    <xf numFmtId="0" fontId="8" fillId="0" borderId="5" xfId="54" applyFont="1" applyFill="1" applyBorder="1" applyAlignment="1">
      <alignment horizontal="left" vertical="center" wrapText="1"/>
    </xf>
    <xf numFmtId="0" fontId="8" fillId="0" borderId="7" xfId="54" applyFont="1" applyFill="1" applyBorder="1" applyAlignment="1">
      <alignment horizontal="left" vertical="center" wrapText="1"/>
    </xf>
    <xf numFmtId="0" fontId="8" fillId="0" borderId="6" xfId="54" applyFont="1" applyFill="1" applyBorder="1" applyAlignment="1">
      <alignment horizontal="left" vertical="center" wrapText="1"/>
    </xf>
    <xf numFmtId="0" fontId="8" fillId="0" borderId="2" xfId="55" applyFont="1" applyFill="1" applyBorder="1" applyAlignment="1">
      <alignment vertical="center" wrapText="1"/>
    </xf>
    <xf numFmtId="0" fontId="3" fillId="0" borderId="2" xfId="55" applyFont="1" applyFill="1" applyBorder="1" applyAlignment="1">
      <alignment horizontal="center" vertical="center" wrapText="1"/>
    </xf>
    <xf numFmtId="0" fontId="0" fillId="0" borderId="2" xfId="54" applyFont="1" applyFill="1" applyBorder="1" applyAlignment="1">
      <alignment horizontal="center" vertical="center" wrapText="1"/>
    </xf>
    <xf numFmtId="0" fontId="10" fillId="2" borderId="2" xfId="54" applyFont="1" applyFill="1" applyBorder="1" applyAlignment="1">
      <alignment horizontal="left" vertical="center" wrapText="1"/>
    </xf>
    <xf numFmtId="0" fontId="8" fillId="0" borderId="2" xfId="54" applyFont="1" applyBorder="1" applyAlignment="1">
      <alignment horizontal="left" vertical="center"/>
    </xf>
    <xf numFmtId="0" fontId="3" fillId="0" borderId="8" xfId="54" applyFont="1" applyFill="1" applyBorder="1" applyAlignment="1">
      <alignment horizontal="left" vertical="center" wrapText="1"/>
    </xf>
    <xf numFmtId="0" fontId="17" fillId="0" borderId="0" xfId="54" applyFont="1" applyFill="1" applyAlignment="1">
      <alignment vertical="center"/>
    </xf>
    <xf numFmtId="0" fontId="18" fillId="0" borderId="0" xfId="54" applyFont="1" applyFill="1" applyAlignment="1">
      <alignment vertical="center"/>
    </xf>
    <xf numFmtId="0" fontId="19" fillId="0" borderId="0" xfId="54" applyFont="1" applyFill="1" applyAlignment="1">
      <alignment horizontal="left" vertical="center" wrapText="1"/>
    </xf>
    <xf numFmtId="0" fontId="20" fillId="0" borderId="0" xfId="54" applyFont="1" applyFill="1" applyAlignment="1">
      <alignment horizontal="left" vertical="center"/>
    </xf>
    <xf numFmtId="0" fontId="21" fillId="0" borderId="0" xfId="54" applyFont="1" applyFill="1" applyAlignment="1">
      <alignment horizontal="left" vertical="center"/>
    </xf>
    <xf numFmtId="0" fontId="7" fillId="0" borderId="0" xfId="54" applyFont="1" applyFill="1" applyAlignment="1">
      <alignment horizontal="center" vertical="center"/>
    </xf>
    <xf numFmtId="0" fontId="22" fillId="0" borderId="1" xfId="0" applyFont="1" applyBorder="1" applyAlignment="1">
      <alignment horizontal="left" vertical="center" wrapText="1"/>
    </xf>
    <xf numFmtId="0" fontId="22" fillId="0" borderId="0" xfId="0" applyFont="1" applyAlignment="1">
      <alignment horizontal="center" vertical="center" wrapText="1"/>
    </xf>
    <xf numFmtId="0" fontId="22" fillId="0" borderId="1" xfId="0" applyFont="1" applyBorder="1" applyAlignment="1">
      <alignment horizontal="left" vertical="center"/>
    </xf>
    <xf numFmtId="0" fontId="23" fillId="2" borderId="2" xfId="54" applyFont="1" applyFill="1" applyBorder="1" applyAlignment="1">
      <alignment horizontal="left" vertical="center" wrapText="1"/>
    </xf>
    <xf numFmtId="0" fontId="18" fillId="0" borderId="2" xfId="54" applyFont="1" applyFill="1" applyBorder="1" applyAlignment="1">
      <alignment horizontal="left" vertical="center" wrapText="1"/>
    </xf>
    <xf numFmtId="0" fontId="18" fillId="2" borderId="2" xfId="54" applyFont="1" applyFill="1" applyBorder="1" applyAlignment="1">
      <alignment horizontal="left" vertical="center" wrapText="1"/>
    </xf>
    <xf numFmtId="0" fontId="18" fillId="2" borderId="2" xfId="54" applyFont="1" applyFill="1" applyBorder="1" applyAlignment="1">
      <alignment horizontal="center" vertical="center" wrapText="1"/>
    </xf>
    <xf numFmtId="0" fontId="22" fillId="3" borderId="2" xfId="54" applyFont="1" applyFill="1" applyBorder="1" applyAlignment="1">
      <alignment horizontal="center" vertical="center" shrinkToFit="1"/>
    </xf>
    <xf numFmtId="0" fontId="22" fillId="2" borderId="2" xfId="0" applyFont="1" applyFill="1" applyBorder="1" applyAlignment="1">
      <alignment horizontal="center" vertical="center" shrinkToFit="1"/>
    </xf>
    <xf numFmtId="43" fontId="18" fillId="2" borderId="2" xfId="1" applyFont="1" applyFill="1" applyBorder="1" applyAlignment="1">
      <alignment horizontal="center" vertical="center" wrapText="1"/>
    </xf>
    <xf numFmtId="43" fontId="18" fillId="2" borderId="2" xfId="1" applyFont="1" applyFill="1" applyBorder="1" applyAlignment="1">
      <alignment horizontal="left" vertical="center" wrapText="1"/>
    </xf>
    <xf numFmtId="43" fontId="18" fillId="2" borderId="2" xfId="1" applyFont="1" applyFill="1" applyBorder="1" applyAlignment="1">
      <alignment horizontal="right" vertical="center" wrapText="1"/>
    </xf>
    <xf numFmtId="0" fontId="22" fillId="2" borderId="2" xfId="54" applyFont="1" applyFill="1" applyBorder="1" applyAlignment="1">
      <alignment horizontal="center" vertical="center" shrinkToFit="1"/>
    </xf>
    <xf numFmtId="43" fontId="18" fillId="2" borderId="2" xfId="54" applyNumberFormat="1" applyFont="1" applyFill="1" applyBorder="1" applyAlignment="1">
      <alignment vertical="center" wrapText="1"/>
    </xf>
    <xf numFmtId="43" fontId="18" fillId="0" borderId="2" xfId="1" applyFont="1" applyBorder="1" applyAlignment="1">
      <alignment horizontal="right" vertical="center" wrapText="1"/>
    </xf>
    <xf numFmtId="43" fontId="18" fillId="0" borderId="2" xfId="1" applyFont="1" applyBorder="1" applyAlignment="1">
      <alignment horizontal="center" vertical="center" wrapText="1"/>
    </xf>
    <xf numFmtId="0" fontId="24" fillId="4" borderId="2" xfId="54" applyFont="1" applyFill="1" applyBorder="1" applyAlignment="1">
      <alignment horizontal="center" vertical="center" wrapText="1"/>
    </xf>
    <xf numFmtId="0" fontId="24" fillId="2" borderId="2" xfId="54" applyFont="1" applyFill="1" applyBorder="1" applyAlignment="1">
      <alignment horizontal="center" vertical="center" wrapText="1"/>
    </xf>
    <xf numFmtId="43" fontId="25" fillId="2" borderId="2" xfId="1" applyFont="1" applyFill="1" applyBorder="1" applyAlignment="1">
      <alignment horizontal="right" vertical="center" wrapText="1"/>
    </xf>
    <xf numFmtId="43" fontId="25" fillId="2" borderId="2" xfId="1" applyFont="1" applyFill="1" applyBorder="1" applyAlignment="1">
      <alignment horizontal="center" vertical="center" wrapText="1"/>
    </xf>
    <xf numFmtId="0" fontId="18" fillId="2" borderId="3" xfId="54" applyFont="1" applyFill="1" applyBorder="1" applyAlignment="1">
      <alignment horizontal="center" vertical="center" wrapText="1"/>
    </xf>
    <xf numFmtId="0" fontId="18" fillId="0" borderId="2" xfId="54" applyFont="1" applyFill="1" applyBorder="1" applyAlignment="1">
      <alignment horizontal="center" vertical="center" wrapText="1"/>
    </xf>
    <xf numFmtId="43" fontId="26" fillId="0" borderId="2" xfId="1" applyFont="1" applyBorder="1" applyAlignment="1">
      <alignment horizontal="right" vertical="center" wrapText="1"/>
    </xf>
    <xf numFmtId="0" fontId="18" fillId="2" borderId="4" xfId="54" applyFont="1" applyFill="1" applyBorder="1" applyAlignment="1">
      <alignment horizontal="center" vertical="center" wrapText="1"/>
    </xf>
    <xf numFmtId="0" fontId="22" fillId="2" borderId="2" xfId="55" applyFont="1" applyFill="1" applyBorder="1" applyAlignment="1">
      <alignment horizontal="left" vertical="center" wrapText="1"/>
    </xf>
    <xf numFmtId="0" fontId="18" fillId="2" borderId="2" xfId="54" applyFont="1" applyFill="1" applyBorder="1" applyAlignment="1">
      <alignment vertical="center"/>
    </xf>
    <xf numFmtId="43" fontId="26" fillId="0" borderId="2" xfId="1" applyFont="1" applyBorder="1" applyAlignment="1">
      <alignment horizontal="right" vertical="center"/>
    </xf>
    <xf numFmtId="43" fontId="26" fillId="2" borderId="2" xfId="1" applyFont="1" applyFill="1" applyBorder="1" applyAlignment="1">
      <alignment horizontal="right" vertical="center" wrapText="1"/>
    </xf>
    <xf numFmtId="0" fontId="22" fillId="2" borderId="2" xfId="53" applyFont="1" applyFill="1" applyBorder="1" applyAlignment="1">
      <alignment horizontal="center" vertical="center" wrapText="1"/>
    </xf>
    <xf numFmtId="0" fontId="23" fillId="2" borderId="2" xfId="53" applyFont="1" applyFill="1" applyBorder="1" applyAlignment="1">
      <alignment horizontal="center" vertical="center" wrapText="1"/>
    </xf>
    <xf numFmtId="43" fontId="27" fillId="2" borderId="2" xfId="1" applyFont="1" applyFill="1" applyBorder="1" applyAlignment="1">
      <alignment horizontal="right" vertical="center" wrapText="1"/>
    </xf>
    <xf numFmtId="0" fontId="22" fillId="2" borderId="2" xfId="53" applyFont="1" applyFill="1" applyBorder="1" applyAlignment="1">
      <alignment horizontal="left" vertical="center" wrapText="1"/>
    </xf>
    <xf numFmtId="0" fontId="22" fillId="0" borderId="2" xfId="55" applyFont="1" applyFill="1" applyBorder="1" applyAlignment="1">
      <alignment horizontal="left" vertical="center" wrapText="1"/>
    </xf>
    <xf numFmtId="0" fontId="18" fillId="0" borderId="2" xfId="54" applyFont="1" applyFill="1" applyBorder="1" applyAlignment="1">
      <alignment vertical="center"/>
    </xf>
    <xf numFmtId="0" fontId="22" fillId="0" borderId="2" xfId="53" applyFont="1" applyFill="1" applyBorder="1" applyAlignment="1">
      <alignment horizontal="center" vertical="center" wrapText="1"/>
    </xf>
    <xf numFmtId="0" fontId="22" fillId="0" borderId="2" xfId="53" applyFont="1" applyFill="1" applyBorder="1" applyAlignment="1">
      <alignment horizontal="left" vertical="center" wrapText="1"/>
    </xf>
    <xf numFmtId="43" fontId="28" fillId="0" borderId="2" xfId="1" applyFont="1" applyFill="1" applyBorder="1" applyAlignment="1">
      <alignment horizontal="right" vertical="center" wrapText="1"/>
    </xf>
    <xf numFmtId="43" fontId="18" fillId="0" borderId="2" xfId="1" applyFont="1" applyFill="1" applyBorder="1" applyAlignment="1">
      <alignment horizontal="right" vertical="center" wrapText="1"/>
    </xf>
    <xf numFmtId="0" fontId="19" fillId="0" borderId="2" xfId="54" applyFont="1" applyFill="1" applyBorder="1" applyAlignment="1">
      <alignment vertical="center" wrapText="1"/>
    </xf>
    <xf numFmtId="0" fontId="29" fillId="0" borderId="2" xfId="54" applyFont="1" applyFill="1" applyBorder="1" applyAlignment="1">
      <alignment vertical="center" wrapText="1"/>
    </xf>
    <xf numFmtId="0" fontId="22" fillId="2" borderId="2" xfId="53" applyFont="1" applyFill="1" applyBorder="1" applyAlignment="1">
      <alignment horizontal="left" vertical="center" shrinkToFit="1"/>
    </xf>
    <xf numFmtId="0" fontId="22" fillId="2" borderId="2" xfId="53" applyFont="1" applyFill="1" applyBorder="1" applyAlignment="1">
      <alignment vertical="center" wrapText="1"/>
    </xf>
    <xf numFmtId="0" fontId="22" fillId="0" borderId="0" xfId="0" applyFont="1">
      <alignment vertical="center"/>
    </xf>
    <xf numFmtId="0" fontId="22" fillId="0" borderId="1" xfId="0" applyFont="1" applyBorder="1" applyAlignment="1">
      <alignment horizontal="right" vertical="center" wrapText="1"/>
    </xf>
    <xf numFmtId="0" fontId="18" fillId="0" borderId="2" xfId="54" applyFont="1" applyFill="1" applyBorder="1" applyAlignment="1">
      <alignment vertical="center" wrapText="1"/>
    </xf>
    <xf numFmtId="0" fontId="18" fillId="2" borderId="2" xfId="54" applyFont="1" applyFill="1" applyBorder="1" applyAlignment="1">
      <alignment horizontal="center" vertical="center"/>
    </xf>
    <xf numFmtId="0" fontId="23" fillId="4" borderId="2" xfId="55" applyFont="1" applyFill="1" applyBorder="1" applyAlignment="1">
      <alignment horizontal="center" vertical="center" wrapText="1"/>
    </xf>
    <xf numFmtId="0" fontId="24" fillId="4" borderId="3" xfId="54" applyFont="1" applyFill="1" applyBorder="1" applyAlignment="1">
      <alignment horizontal="center" vertical="center" wrapText="1"/>
    </xf>
    <xf numFmtId="0" fontId="22" fillId="4" borderId="2" xfId="55" applyFont="1" applyFill="1" applyBorder="1" applyAlignment="1">
      <alignment horizontal="center" vertical="center" wrapText="1"/>
    </xf>
    <xf numFmtId="0" fontId="24" fillId="4" borderId="4" xfId="54" applyFont="1" applyFill="1" applyBorder="1" applyAlignment="1">
      <alignment horizontal="center" vertical="center" wrapText="1"/>
    </xf>
    <xf numFmtId="43" fontId="24" fillId="2" borderId="2" xfId="1" applyFont="1" applyFill="1" applyBorder="1" applyAlignment="1">
      <alignment horizontal="center" vertical="center" wrapText="1"/>
    </xf>
    <xf numFmtId="0" fontId="24" fillId="2" borderId="2" xfId="54" applyFont="1" applyFill="1" applyBorder="1" applyAlignment="1">
      <alignment vertical="center" wrapText="1"/>
    </xf>
    <xf numFmtId="49" fontId="18" fillId="0" borderId="2" xfId="1" applyNumberFormat="1" applyFont="1" applyBorder="1" applyAlignment="1">
      <alignment horizontal="left" vertical="center" wrapText="1"/>
    </xf>
    <xf numFmtId="9" fontId="22" fillId="0" borderId="2" xfId="55" applyNumberFormat="1" applyFont="1" applyFill="1" applyBorder="1" applyAlignment="1">
      <alignment horizontal="center" vertical="center" wrapText="1"/>
    </xf>
    <xf numFmtId="0" fontId="22" fillId="0" borderId="2" xfId="55" applyFont="1" applyFill="1" applyBorder="1" applyAlignment="1">
      <alignment horizontal="center" vertical="center" wrapText="1"/>
    </xf>
    <xf numFmtId="49" fontId="18" fillId="0" borderId="2" xfId="1" applyNumberFormat="1" applyFont="1" applyFill="1" applyBorder="1" applyAlignment="1">
      <alignment horizontal="left" vertical="center" wrapText="1"/>
    </xf>
    <xf numFmtId="0" fontId="17" fillId="0" borderId="2" xfId="54" applyFont="1" applyFill="1" applyBorder="1" applyAlignment="1">
      <alignment vertical="center"/>
    </xf>
    <xf numFmtId="49" fontId="18" fillId="0" borderId="2" xfId="1" applyNumberFormat="1" applyFont="1" applyFill="1" applyBorder="1" applyAlignment="1">
      <alignment vertical="center" wrapText="1"/>
    </xf>
    <xf numFmtId="0" fontId="18" fillId="2" borderId="2" xfId="54" applyFont="1" applyFill="1" applyBorder="1" applyAlignment="1">
      <alignment vertical="center" wrapText="1"/>
    </xf>
    <xf numFmtId="0" fontId="30" fillId="2" borderId="2" xfId="55" applyFont="1" applyFill="1" applyBorder="1" applyAlignment="1">
      <alignment horizontal="center" vertical="center" wrapText="1"/>
    </xf>
    <xf numFmtId="0" fontId="30" fillId="2" borderId="2" xfId="53" applyFont="1" applyFill="1" applyBorder="1" applyAlignment="1">
      <alignment horizontal="center" vertical="center" wrapText="1"/>
    </xf>
    <xf numFmtId="0" fontId="22" fillId="0" borderId="5" xfId="55" applyFont="1" applyFill="1" applyBorder="1" applyAlignment="1">
      <alignment vertical="center" wrapText="1"/>
    </xf>
    <xf numFmtId="0" fontId="22" fillId="0" borderId="6" xfId="55" applyFont="1" applyFill="1" applyBorder="1" applyAlignment="1">
      <alignment vertical="center" wrapText="1"/>
    </xf>
    <xf numFmtId="0" fontId="22" fillId="0" borderId="5" xfId="54" applyFont="1" applyFill="1" applyBorder="1" applyAlignment="1">
      <alignment horizontal="left" vertical="center" wrapText="1"/>
    </xf>
    <xf numFmtId="0" fontId="22" fillId="0" borderId="7" xfId="54" applyFont="1" applyFill="1" applyBorder="1" applyAlignment="1">
      <alignment horizontal="left" vertical="center" wrapText="1"/>
    </xf>
    <xf numFmtId="0" fontId="22" fillId="0" borderId="6" xfId="54" applyFont="1" applyFill="1" applyBorder="1" applyAlignment="1">
      <alignment horizontal="left" vertical="center" wrapText="1"/>
    </xf>
    <xf numFmtId="0" fontId="22" fillId="0" borderId="2" xfId="55" applyFont="1" applyFill="1" applyBorder="1" applyAlignment="1">
      <alignment vertical="center" wrapText="1"/>
    </xf>
    <xf numFmtId="0" fontId="19" fillId="0" borderId="2" xfId="55" applyFont="1" applyFill="1" applyBorder="1" applyAlignment="1">
      <alignment horizontal="center" vertical="center" wrapText="1"/>
    </xf>
    <xf numFmtId="0" fontId="31" fillId="0" borderId="2" xfId="54" applyFont="1" applyFill="1" applyBorder="1" applyAlignment="1">
      <alignment horizontal="center" vertical="center" wrapText="1"/>
    </xf>
    <xf numFmtId="0" fontId="24" fillId="2" borderId="2" xfId="54" applyFont="1" applyFill="1" applyBorder="1" applyAlignment="1">
      <alignment horizontal="left" vertical="center" wrapText="1"/>
    </xf>
    <xf numFmtId="0" fontId="22" fillId="0" borderId="2" xfId="54" applyFont="1" applyFill="1" applyBorder="1" applyAlignment="1">
      <alignment horizontal="left" vertical="center"/>
    </xf>
    <xf numFmtId="0" fontId="19" fillId="0" borderId="8" xfId="54" applyFont="1" applyFill="1" applyBorder="1" applyAlignment="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2 2" xfId="49"/>
    <cellStyle name="常规 2" xfId="50"/>
    <cellStyle name="常规 3" xfId="51"/>
    <cellStyle name="常规 4" xfId="52"/>
    <cellStyle name="常规_部门项目安排情况表--4-5日改" xfId="53"/>
    <cellStyle name="常规_附件4：项目支出自评表" xfId="54"/>
    <cellStyle name="常规_绩效考评指标(4.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8931" name="Line 1"/>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32" name="Line 2"/>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33" name="Line 3"/>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34" name="Line 5"/>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35" name="Line 1"/>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36" name="Line 2"/>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37" name="Line 3"/>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38" name="Line 5"/>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39" name="Line 1"/>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0" name="Line 2"/>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1" name="Line 3"/>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2" name="Line 5"/>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43" name="Line 1"/>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44" name="Line 2"/>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45" name="Line 3"/>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46" name="Line 5"/>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7" name="Line 1"/>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8" name="Line 2"/>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9" name="Line 3"/>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0" name="Line 5"/>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51" name="Line 1"/>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52" name="Line 2"/>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53" name="Line 3"/>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54" name="Line 5"/>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5" name="Line 1"/>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6" name="Line 2"/>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7" name="Line 3"/>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8" name="Line 5"/>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59" name="Line 1"/>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60" name="Line 2"/>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61" name="Line 3"/>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62" name="Line 5"/>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63" name="Line 1"/>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64" name="Line 2"/>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65" name="Line 3"/>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66" name="Line 5"/>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67" name="Line 1"/>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68" name="Line 2"/>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69" name="Line 3"/>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70" name="Line 5"/>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71"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72"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73"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74"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75"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76"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77"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78"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79"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0"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1"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2"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83"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84"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85"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86"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7"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8"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9"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0"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91"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92"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93"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94"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5"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6"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7"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8"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99"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00"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01"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02"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03"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04"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05"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06"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07"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08"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09"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0"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1"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2"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3"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4"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15"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16"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17"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18"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19"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0"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1"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2"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23"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24"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25"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26"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7"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8"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9"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0"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31"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32"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33"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34"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5"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6"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7"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8"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39"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40"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41"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42"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43"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44"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45"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46"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47"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48"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49"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0"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1"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2"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3"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4"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55"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56"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57"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58"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59"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0"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1"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2"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63"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64"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65"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66"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7"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8"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9"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0"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71"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72"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73"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74"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5"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6"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7"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8"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79"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80"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81"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82"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83"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84"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85"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86"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87"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88"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89"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90"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a:spLocks noChangeShapeType="1"/>
        </xdr:cNvSpPr>
      </xdr:nvSpPr>
      <xdr:spPr>
        <a:xfrm>
          <a:off x="419100" y="2111946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a:spLocks noChangeShapeType="1"/>
        </xdr:cNvSpPr>
      </xdr:nvSpPr>
      <xdr:spPr>
        <a:xfrm>
          <a:off x="419100" y="2111946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a:spLocks noChangeShapeType="1"/>
        </xdr:cNvSpPr>
      </xdr:nvSpPr>
      <xdr:spPr>
        <a:xfrm>
          <a:off x="419100" y="2111946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a:spLocks noChangeShapeType="1"/>
        </xdr:cNvSpPr>
      </xdr:nvSpPr>
      <xdr:spPr>
        <a:xfrm>
          <a:off x="419100" y="2111946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 name="Line 1"/>
        <xdr:cNvSpPr>
          <a:spLocks noChangeShapeType="1"/>
        </xdr:cNvSpPr>
      </xdr:nvSpPr>
      <xdr:spPr>
        <a:xfrm>
          <a:off x="419100" y="2462466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 name="Line 2"/>
        <xdr:cNvSpPr>
          <a:spLocks noChangeShapeType="1"/>
        </xdr:cNvSpPr>
      </xdr:nvSpPr>
      <xdr:spPr>
        <a:xfrm>
          <a:off x="419100" y="2462466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 name="Line 3"/>
        <xdr:cNvSpPr>
          <a:spLocks noChangeShapeType="1"/>
        </xdr:cNvSpPr>
      </xdr:nvSpPr>
      <xdr:spPr>
        <a:xfrm>
          <a:off x="419100" y="2462466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 name="Line 5"/>
        <xdr:cNvSpPr>
          <a:spLocks noChangeShapeType="1"/>
        </xdr:cNvSpPr>
      </xdr:nvSpPr>
      <xdr:spPr>
        <a:xfrm>
          <a:off x="419100" y="2462466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0" name="Line 1"/>
        <xdr:cNvSpPr>
          <a:spLocks noChangeShapeType="1"/>
        </xdr:cNvSpPr>
      </xdr:nvSpPr>
      <xdr:spPr>
        <a:xfrm>
          <a:off x="419100" y="2772981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1" name="Line 2"/>
        <xdr:cNvSpPr>
          <a:spLocks noChangeShapeType="1"/>
        </xdr:cNvSpPr>
      </xdr:nvSpPr>
      <xdr:spPr>
        <a:xfrm>
          <a:off x="419100" y="2772981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2" name="Line 3"/>
        <xdr:cNvSpPr>
          <a:spLocks noChangeShapeType="1"/>
        </xdr:cNvSpPr>
      </xdr:nvSpPr>
      <xdr:spPr>
        <a:xfrm>
          <a:off x="419100" y="2772981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3" name="Line 5"/>
        <xdr:cNvSpPr>
          <a:spLocks noChangeShapeType="1"/>
        </xdr:cNvSpPr>
      </xdr:nvSpPr>
      <xdr:spPr>
        <a:xfrm>
          <a:off x="419100" y="2772981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 name="Line 1"/>
        <xdr:cNvSpPr>
          <a:spLocks noChangeShapeType="1"/>
        </xdr:cNvSpPr>
      </xdr:nvSpPr>
      <xdr:spPr>
        <a:xfrm>
          <a:off x="419100" y="2462466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 name="Line 2"/>
        <xdr:cNvSpPr>
          <a:spLocks noChangeShapeType="1"/>
        </xdr:cNvSpPr>
      </xdr:nvSpPr>
      <xdr:spPr>
        <a:xfrm>
          <a:off x="419100" y="2462466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 name="Line 3"/>
        <xdr:cNvSpPr>
          <a:spLocks noChangeShapeType="1"/>
        </xdr:cNvSpPr>
      </xdr:nvSpPr>
      <xdr:spPr>
        <a:xfrm>
          <a:off x="419100" y="2462466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 name="Line 5"/>
        <xdr:cNvSpPr>
          <a:spLocks noChangeShapeType="1"/>
        </xdr:cNvSpPr>
      </xdr:nvSpPr>
      <xdr:spPr>
        <a:xfrm>
          <a:off x="419100" y="2462466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 name="Line 1"/>
        <xdr:cNvSpPr>
          <a:spLocks noChangeShapeType="1"/>
        </xdr:cNvSpPr>
      </xdr:nvSpPr>
      <xdr:spPr>
        <a:xfrm>
          <a:off x="419100" y="2772981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 name="Line 2"/>
        <xdr:cNvSpPr>
          <a:spLocks noChangeShapeType="1"/>
        </xdr:cNvSpPr>
      </xdr:nvSpPr>
      <xdr:spPr>
        <a:xfrm>
          <a:off x="419100" y="2772981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0" name="Line 3"/>
        <xdr:cNvSpPr>
          <a:spLocks noChangeShapeType="1"/>
        </xdr:cNvSpPr>
      </xdr:nvSpPr>
      <xdr:spPr>
        <a:xfrm>
          <a:off x="419100" y="2772981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1" name="Line 5"/>
        <xdr:cNvSpPr>
          <a:spLocks noChangeShapeType="1"/>
        </xdr:cNvSpPr>
      </xdr:nvSpPr>
      <xdr:spPr>
        <a:xfrm>
          <a:off x="419100" y="2772981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a:spLocks noChangeShapeType="1"/>
        </xdr:cNvSpPr>
      </xdr:nvSpPr>
      <xdr:spPr>
        <a:xfrm>
          <a:off x="419100" y="2111946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a:spLocks noChangeShapeType="1"/>
        </xdr:cNvSpPr>
      </xdr:nvSpPr>
      <xdr:spPr>
        <a:xfrm>
          <a:off x="419100" y="2111946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a:spLocks noChangeShapeType="1"/>
        </xdr:cNvSpPr>
      </xdr:nvSpPr>
      <xdr:spPr>
        <a:xfrm>
          <a:off x="419100" y="2111946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a:spLocks noChangeShapeType="1"/>
        </xdr:cNvSpPr>
      </xdr:nvSpPr>
      <xdr:spPr>
        <a:xfrm>
          <a:off x="419100" y="2111946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6" name="Line 1"/>
        <xdr:cNvSpPr>
          <a:spLocks noChangeShapeType="1"/>
        </xdr:cNvSpPr>
      </xdr:nvSpPr>
      <xdr:spPr>
        <a:xfrm>
          <a:off x="419100" y="2772981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7" name="Line 2"/>
        <xdr:cNvSpPr>
          <a:spLocks noChangeShapeType="1"/>
        </xdr:cNvSpPr>
      </xdr:nvSpPr>
      <xdr:spPr>
        <a:xfrm>
          <a:off x="419100" y="2772981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8" name="Line 3"/>
        <xdr:cNvSpPr>
          <a:spLocks noChangeShapeType="1"/>
        </xdr:cNvSpPr>
      </xdr:nvSpPr>
      <xdr:spPr>
        <a:xfrm>
          <a:off x="419100" y="2772981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9" name="Line 5"/>
        <xdr:cNvSpPr>
          <a:spLocks noChangeShapeType="1"/>
        </xdr:cNvSpPr>
      </xdr:nvSpPr>
      <xdr:spPr>
        <a:xfrm>
          <a:off x="419100" y="2772981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0" name="Line 1"/>
        <xdr:cNvSpPr>
          <a:spLocks noChangeShapeType="1"/>
        </xdr:cNvSpPr>
      </xdr:nvSpPr>
      <xdr:spPr>
        <a:xfrm>
          <a:off x="419100" y="2462466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1" name="Line 2"/>
        <xdr:cNvSpPr>
          <a:spLocks noChangeShapeType="1"/>
        </xdr:cNvSpPr>
      </xdr:nvSpPr>
      <xdr:spPr>
        <a:xfrm>
          <a:off x="419100" y="2462466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2" name="Line 3"/>
        <xdr:cNvSpPr>
          <a:spLocks noChangeShapeType="1"/>
        </xdr:cNvSpPr>
      </xdr:nvSpPr>
      <xdr:spPr>
        <a:xfrm>
          <a:off x="419100" y="2462466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3" name="Line 5"/>
        <xdr:cNvSpPr>
          <a:spLocks noChangeShapeType="1"/>
        </xdr:cNvSpPr>
      </xdr:nvSpPr>
      <xdr:spPr>
        <a:xfrm>
          <a:off x="419100" y="2462466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4" name="Line 1"/>
        <xdr:cNvSpPr>
          <a:spLocks noChangeShapeType="1"/>
        </xdr:cNvSpPr>
      </xdr:nvSpPr>
      <xdr:spPr>
        <a:xfrm>
          <a:off x="419100" y="2772981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5" name="Line 2"/>
        <xdr:cNvSpPr>
          <a:spLocks noChangeShapeType="1"/>
        </xdr:cNvSpPr>
      </xdr:nvSpPr>
      <xdr:spPr>
        <a:xfrm>
          <a:off x="419100" y="2772981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6" name="Line 3"/>
        <xdr:cNvSpPr>
          <a:spLocks noChangeShapeType="1"/>
        </xdr:cNvSpPr>
      </xdr:nvSpPr>
      <xdr:spPr>
        <a:xfrm>
          <a:off x="419100" y="2772981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7" name="Line 5"/>
        <xdr:cNvSpPr>
          <a:spLocks noChangeShapeType="1"/>
        </xdr:cNvSpPr>
      </xdr:nvSpPr>
      <xdr:spPr>
        <a:xfrm>
          <a:off x="419100" y="2772981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a:spLocks noChangeShapeType="1"/>
        </xdr:cNvSpPr>
      </xdr:nvSpPr>
      <xdr:spPr>
        <a:xfrm>
          <a:off x="419100" y="2111946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a:spLocks noChangeShapeType="1"/>
        </xdr:cNvSpPr>
      </xdr:nvSpPr>
      <xdr:spPr>
        <a:xfrm>
          <a:off x="419100" y="2111946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a:spLocks noChangeShapeType="1"/>
        </xdr:cNvSpPr>
      </xdr:nvSpPr>
      <xdr:spPr>
        <a:xfrm>
          <a:off x="419100" y="2111946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a:spLocks noChangeShapeType="1"/>
        </xdr:cNvSpPr>
      </xdr:nvSpPr>
      <xdr:spPr>
        <a:xfrm>
          <a:off x="419100" y="2111946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2" name="Line 1"/>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3" name="Line 2"/>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4" name="Line 3"/>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5" name="Line 5"/>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6" name="Line 1"/>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7" name="Line 2"/>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8" name="Line 3"/>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9" name="Line 5"/>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0" name="Line 1"/>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1" name="Line 2"/>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2" name="Line 3"/>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3" name="Line 5"/>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4" name="Line 1"/>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5" name="Line 2"/>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6" name="Line 3"/>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7" name="Line 5"/>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8" name="Line 1"/>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9" name="Line 2"/>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0" name="Line 3"/>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1" name="Line 5"/>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2" name="Line 1"/>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3" name="Line 2"/>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4" name="Line 3"/>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5" name="Line 5"/>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6" name="Line 1"/>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7" name="Line 2"/>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8" name="Line 3"/>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9" name="Line 5"/>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0" name="Line 1"/>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1" name="Line 2"/>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2" name="Line 3"/>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3" name="Line 5"/>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4" name="Line 1"/>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5" name="Line 2"/>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6" name="Line 3"/>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7" name="Line 5"/>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8" name="Line 1"/>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9" name="Line 2"/>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0" name="Line 3"/>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1" name="Line 5"/>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2" name="Line 1"/>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3" name="Line 2"/>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4" name="Line 3"/>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5" name="Line 5"/>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6" name="Line 1"/>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7" name="Line 2"/>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8" name="Line 3"/>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 name="Line 5"/>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 name="Line 1"/>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1" name="Line 2"/>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2" name="Line 3"/>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3" name="Line 5"/>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4" name="Line 1"/>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5" name="Line 2"/>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6" name="Line 3"/>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7" name="Line 5"/>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8" name="Line 1"/>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9" name="Line 2"/>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0" name="Line 3"/>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1" name="Line 5"/>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2" name="Line 1"/>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3" name="Line 2"/>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4" name="Line 3"/>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5" name="Line 5"/>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6" name="Line 1"/>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7" name="Line 2"/>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8" name="Line 3"/>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9" name="Line 5"/>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0" name="Line 1"/>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1" name="Line 2"/>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2" name="Line 3"/>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3" name="Line 5"/>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4" name="Line 1"/>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5" name="Line 2"/>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6" name="Line 3"/>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7" name="Line 5"/>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8" name="Line 1"/>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9" name="Line 2"/>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0" name="Line 3"/>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1" name="Line 5"/>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2" name="Line 1"/>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3" name="Line 2"/>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4" name="Line 3"/>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5" name="Line 5"/>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6" name="Line 1"/>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7" name="Line 2"/>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8" name="Line 3"/>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9" name="Line 5"/>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0" name="Line 1"/>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1" name="Line 2"/>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2" name="Line 3"/>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3" name="Line 5"/>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4" name="Line 1"/>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5" name="Line 2"/>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6" name="Line 3"/>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7" name="Line 5"/>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8" name="Line 1"/>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9" name="Line 2"/>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0" name="Line 3"/>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1" name="Line 5"/>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2" name="Line 1"/>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3" name="Line 2"/>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4" name="Line 3"/>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5" name="Line 5"/>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6" name="Line 1"/>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7" name="Line 2"/>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8" name="Line 3"/>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9" name="Line 5"/>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0" name="Line 1"/>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1" name="Line 2"/>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2" name="Line 3"/>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3" name="Line 5"/>
        <xdr:cNvSpPr>
          <a:spLocks noChangeShapeType="1"/>
        </xdr:cNvSpPr>
      </xdr:nvSpPr>
      <xdr:spPr>
        <a:xfrm>
          <a:off x="419100" y="2586291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4" name="Line 1"/>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5" name="Line 2"/>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6" name="Line 3"/>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7" name="Line 5"/>
        <xdr:cNvSpPr>
          <a:spLocks noChangeShapeType="1"/>
        </xdr:cNvSpPr>
      </xdr:nvSpPr>
      <xdr:spPr>
        <a:xfrm>
          <a:off x="419100" y="2836799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8" name="Line 1"/>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9" name="Line 2"/>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0" name="Line 3"/>
        <xdr:cNvSpPr>
          <a:spLocks noChangeShapeType="1"/>
        </xdr:cNvSpPr>
      </xdr:nvSpPr>
      <xdr:spPr>
        <a:xfrm>
          <a:off x="419100" y="2414841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1" name="Line 5"/>
        <xdr:cNvSpPr>
          <a:spLocks noChangeShapeType="1"/>
        </xdr:cNvSpPr>
      </xdr:nvSpPr>
      <xdr:spPr>
        <a:xfrm>
          <a:off x="419100" y="24148415"/>
          <a:ext cx="0" cy="0"/>
        </a:xfrm>
        <a:prstGeom prst="line">
          <a:avLst/>
        </a:prstGeom>
        <a:noFill/>
        <a:ln w="9525">
          <a:solidFill>
            <a:srgbClr val="000000"/>
          </a:solidFill>
          <a:round/>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 name="Line 1"/>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 name="Line 2"/>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 name="Line 3"/>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 name="Line 5"/>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0" name="Line 1"/>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1" name="Line 2"/>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2" name="Line 3"/>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3" name="Line 5"/>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 name="Line 1"/>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 name="Line 2"/>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 name="Line 3"/>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 name="Line 5"/>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 name="Line 1"/>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 name="Line 2"/>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0" name="Line 3"/>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1" name="Line 5"/>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6" name="Line 1"/>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7" name="Line 2"/>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8" name="Line 3"/>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9" name="Line 5"/>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0" name="Line 1"/>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1" name="Line 2"/>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2" name="Line 3"/>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3" name="Line 5"/>
        <xdr:cNvSpPr>
          <a:spLocks noChangeShapeType="1"/>
        </xdr:cNvSpPr>
      </xdr:nvSpPr>
      <xdr:spPr>
        <a:xfrm>
          <a:off x="419100" y="244030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4" name="Line 1"/>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5" name="Line 2"/>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6" name="Line 3"/>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7" name="Line 5"/>
        <xdr:cNvSpPr>
          <a:spLocks noChangeShapeType="1"/>
        </xdr:cNvSpPr>
      </xdr:nvSpPr>
      <xdr:spPr>
        <a:xfrm>
          <a:off x="419100" y="274129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a:spLocks noChangeShapeType="1"/>
        </xdr:cNvSpPr>
      </xdr:nvSpPr>
      <xdr:spPr>
        <a:xfrm>
          <a:off x="419100" y="2089785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2"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3"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4"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5"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6"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7"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8"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9"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0"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1"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2"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3"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4"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5"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6"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7"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8"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9"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0"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1"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2"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3"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4"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5"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6"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7"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8"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9"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0"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1"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2"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3"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4"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5"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6"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7"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8"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9"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0"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1"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2"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3"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4"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5"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6"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7"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8"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1"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2"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3"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4"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5"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6"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7"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8"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9"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0"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1"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2"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3"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4"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5"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6"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7"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8"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9"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0"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1"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2"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3"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4"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5"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6"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7"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8"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9"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0"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1"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2"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3"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4"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5"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6"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7"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8"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9"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0"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1"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2"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3"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4"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5"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6"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7"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8"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9"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0"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1"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2"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3"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4"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5"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6"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7"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8"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9"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0" name="Line 1"/>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1" name="Line 2"/>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2" name="Line 3"/>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3" name="Line 5"/>
        <xdr:cNvSpPr>
          <a:spLocks noChangeShapeType="1"/>
        </xdr:cNvSpPr>
      </xdr:nvSpPr>
      <xdr:spPr>
        <a:xfrm>
          <a:off x="419100" y="256413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4" name="Line 1"/>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5" name="Line 2"/>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6" name="Line 3"/>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7" name="Line 5"/>
        <xdr:cNvSpPr>
          <a:spLocks noChangeShapeType="1"/>
        </xdr:cNvSpPr>
      </xdr:nvSpPr>
      <xdr:spPr>
        <a:xfrm>
          <a:off x="419100" y="28051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8" name="Line 1"/>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9" name="Line 2"/>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0" name="Line 3"/>
        <xdr:cNvSpPr>
          <a:spLocks noChangeShapeType="1"/>
        </xdr:cNvSpPr>
      </xdr:nvSpPr>
      <xdr:spPr>
        <a:xfrm>
          <a:off x="419100" y="239268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1" name="Line 5"/>
        <xdr:cNvSpPr>
          <a:spLocks noChangeShapeType="1"/>
        </xdr:cNvSpPr>
      </xdr:nvSpPr>
      <xdr:spPr>
        <a:xfrm>
          <a:off x="419100" y="23926800"/>
          <a:ext cx="0" cy="0"/>
        </a:xfrm>
        <a:prstGeom prst="line">
          <a:avLst/>
        </a:prstGeom>
        <a:noFill/>
        <a:ln w="9525">
          <a:solidFill>
            <a:srgbClr val="000000"/>
          </a:solidFill>
          <a:rou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2"/>
  </sheetPr>
  <dimension ref="A1:P70"/>
  <sheetViews>
    <sheetView tabSelected="1" workbookViewId="0">
      <pane xSplit="4" ySplit="18" topLeftCell="E53" activePane="bottomRight" state="frozen"/>
      <selection/>
      <selection pane="topRight"/>
      <selection pane="bottomLeft"/>
      <selection pane="bottomRight" activeCell="S11" sqref="S11"/>
    </sheetView>
  </sheetViews>
  <sheetFormatPr defaultColWidth="9" defaultRowHeight="14.25"/>
  <cols>
    <col min="1" max="1" width="5.5" style="2" customWidth="1"/>
    <col min="2" max="2" width="7.875" style="2" customWidth="1"/>
    <col min="3" max="3" width="13.375" style="2" customWidth="1"/>
    <col min="4" max="4" width="11.875" style="2" customWidth="1"/>
    <col min="5" max="5" width="11.5" style="2" customWidth="1"/>
    <col min="6" max="6" width="7.37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5"/>
      <c r="B1" s="6"/>
    </row>
    <row r="2" ht="33" customHeight="1" spans="1:16">
      <c r="A2" s="7" t="s">
        <v>0</v>
      </c>
      <c r="B2" s="8"/>
      <c r="C2" s="8"/>
      <c r="D2" s="8"/>
      <c r="E2" s="8"/>
      <c r="F2" s="8"/>
      <c r="G2" s="8"/>
      <c r="H2" s="8"/>
      <c r="I2" s="8"/>
      <c r="J2" s="8"/>
      <c r="K2" s="8"/>
      <c r="L2" s="8"/>
      <c r="M2" s="8"/>
      <c r="N2" s="8"/>
      <c r="O2" s="8"/>
      <c r="P2" s="8"/>
    </row>
    <row r="3" s="3" customFormat="1" ht="25.5" customHeight="1" spans="1:16">
      <c r="A3" s="9" t="s">
        <v>1</v>
      </c>
      <c r="B3" s="9"/>
      <c r="C3" s="10"/>
      <c r="D3" s="10"/>
      <c r="E3" s="10"/>
      <c r="F3" s="11" t="s">
        <v>2</v>
      </c>
      <c r="G3" s="11"/>
      <c r="H3" s="11"/>
      <c r="I3" s="11"/>
      <c r="J3" s="54"/>
      <c r="K3" s="55" t="s">
        <v>3</v>
      </c>
      <c r="L3" s="55"/>
      <c r="M3" s="55"/>
      <c r="N3" s="55"/>
      <c r="O3" s="55"/>
      <c r="P3" s="55"/>
    </row>
    <row r="4" s="3" customFormat="1" ht="20.25" customHeight="1" spans="1:16">
      <c r="A4" s="12" t="s">
        <v>4</v>
      </c>
      <c r="B4" s="12"/>
      <c r="C4" s="13" t="s">
        <v>5</v>
      </c>
      <c r="D4" s="13"/>
      <c r="E4" s="13"/>
      <c r="F4" s="13"/>
      <c r="G4" s="13"/>
      <c r="H4" s="13"/>
      <c r="I4" s="13"/>
      <c r="J4" s="13"/>
      <c r="K4" s="13"/>
      <c r="L4" s="13"/>
      <c r="M4" s="15" t="s">
        <v>6</v>
      </c>
      <c r="N4" s="15"/>
      <c r="O4" s="30" t="s">
        <v>7</v>
      </c>
      <c r="P4" s="56"/>
    </row>
    <row r="5" s="3" customFormat="1" ht="20.25" customHeight="1" spans="1:16">
      <c r="A5" s="12" t="s">
        <v>8</v>
      </c>
      <c r="B5" s="12"/>
      <c r="C5" s="13" t="s">
        <v>9</v>
      </c>
      <c r="D5" s="13"/>
      <c r="E5" s="13"/>
      <c r="F5" s="13"/>
      <c r="G5" s="13"/>
      <c r="H5" s="13"/>
      <c r="I5" s="13"/>
      <c r="J5" s="13"/>
      <c r="K5" s="13"/>
      <c r="L5" s="13"/>
      <c r="M5" s="13"/>
      <c r="N5" s="13"/>
      <c r="O5" s="13"/>
      <c r="P5" s="13"/>
    </row>
    <row r="6" s="3" customFormat="1" ht="20.25" customHeight="1" spans="1:16">
      <c r="A6" s="12" t="s">
        <v>10</v>
      </c>
      <c r="B6" s="12"/>
      <c r="C6" s="13" t="s">
        <v>9</v>
      </c>
      <c r="D6" s="13"/>
      <c r="E6" s="13"/>
      <c r="F6" s="13"/>
      <c r="G6" s="13"/>
      <c r="H6" s="13"/>
      <c r="I6" s="13"/>
      <c r="J6" s="13"/>
      <c r="K6" s="13"/>
      <c r="L6" s="13"/>
      <c r="M6" s="13"/>
      <c r="N6" s="13"/>
      <c r="O6" s="13"/>
      <c r="P6" s="13"/>
    </row>
    <row r="7" s="3" customFormat="1" ht="17.25" customHeight="1" spans="1:16">
      <c r="A7" s="14" t="s">
        <v>11</v>
      </c>
      <c r="B7" s="14"/>
      <c r="C7" s="15" t="s">
        <v>12</v>
      </c>
      <c r="D7" s="16" t="s">
        <v>13</v>
      </c>
      <c r="E7" s="16"/>
      <c r="F7" s="16"/>
      <c r="G7" s="15" t="s">
        <v>14</v>
      </c>
      <c r="H7" s="15"/>
      <c r="I7" s="57" t="s">
        <v>15</v>
      </c>
      <c r="J7" s="15" t="s">
        <v>16</v>
      </c>
      <c r="K7" s="15"/>
      <c r="L7" s="15"/>
      <c r="M7" s="15"/>
      <c r="N7" s="15"/>
      <c r="O7" s="15"/>
      <c r="P7" s="15"/>
    </row>
    <row r="8" s="3" customFormat="1" ht="17.25" customHeight="1" spans="1:16">
      <c r="A8" s="14"/>
      <c r="B8" s="14"/>
      <c r="C8" s="15"/>
      <c r="D8" s="17" t="s">
        <v>17</v>
      </c>
      <c r="E8" s="17" t="s">
        <v>18</v>
      </c>
      <c r="F8" s="17" t="s">
        <v>19</v>
      </c>
      <c r="G8" s="15"/>
      <c r="H8" s="15"/>
      <c r="I8" s="57"/>
      <c r="J8" s="15"/>
      <c r="K8" s="15"/>
      <c r="L8" s="15"/>
      <c r="M8" s="15"/>
      <c r="N8" s="15"/>
      <c r="O8" s="15"/>
      <c r="P8" s="15"/>
    </row>
    <row r="9" s="3" customFormat="1" ht="17.25" customHeight="1" spans="1:16">
      <c r="A9" s="14"/>
      <c r="B9" s="14"/>
      <c r="C9" s="18" t="s">
        <v>20</v>
      </c>
      <c r="D9" s="19">
        <f>SUM(E9:F9)</f>
        <v>200000</v>
      </c>
      <c r="E9" s="20">
        <f>SUM(E10:E11)</f>
        <v>200000</v>
      </c>
      <c r="F9" s="20">
        <f>SUM(F10:F11)</f>
        <v>0</v>
      </c>
      <c r="G9" s="18">
        <f>SUM(G10:G11)</f>
        <v>200000</v>
      </c>
      <c r="H9" s="18"/>
      <c r="I9" s="20">
        <f>ROUND(G9/D9*100,2)</f>
        <v>100</v>
      </c>
      <c r="J9" s="13"/>
      <c r="K9" s="13"/>
      <c r="L9" s="13"/>
      <c r="M9" s="13"/>
      <c r="N9" s="13"/>
      <c r="O9" s="13"/>
      <c r="P9" s="13"/>
    </row>
    <row r="10" s="3" customFormat="1" ht="17.25" customHeight="1" spans="1:16">
      <c r="A10" s="14"/>
      <c r="B10" s="14"/>
      <c r="C10" s="21" t="s">
        <v>21</v>
      </c>
      <c r="D10" s="22">
        <f>SUM(E10:F10)</f>
        <v>200000</v>
      </c>
      <c r="E10" s="23">
        <v>200000</v>
      </c>
      <c r="F10" s="23">
        <v>0</v>
      </c>
      <c r="G10" s="24">
        <v>200000</v>
      </c>
      <c r="H10" s="24"/>
      <c r="I10" s="20">
        <f>ROUND(G10/D10*100,2)</f>
        <v>100</v>
      </c>
      <c r="J10" s="13"/>
      <c r="K10" s="13"/>
      <c r="L10" s="13"/>
      <c r="M10" s="13"/>
      <c r="N10" s="13"/>
      <c r="O10" s="13"/>
      <c r="P10" s="13"/>
    </row>
    <row r="11" s="3" customFormat="1" ht="17.25" customHeight="1" spans="1:16">
      <c r="A11" s="14"/>
      <c r="B11" s="14"/>
      <c r="C11" s="21" t="s">
        <v>22</v>
      </c>
      <c r="D11" s="22">
        <f>SUM(E11:F11)</f>
        <v>0</v>
      </c>
      <c r="E11" s="23">
        <v>0</v>
      </c>
      <c r="F11" s="23">
        <v>0</v>
      </c>
      <c r="G11" s="24">
        <v>0</v>
      </c>
      <c r="H11" s="24"/>
      <c r="I11" s="20" t="e">
        <f>ROUND(G11/D11*100,2)</f>
        <v>#DIV/0!</v>
      </c>
      <c r="J11" s="13"/>
      <c r="K11" s="13"/>
      <c r="L11" s="13"/>
      <c r="M11" s="13"/>
      <c r="N11" s="13"/>
      <c r="O11" s="13"/>
      <c r="P11" s="13"/>
    </row>
    <row r="12" s="3" customFormat="1" ht="18" customHeight="1" spans="1:16">
      <c r="A12" s="14" t="s">
        <v>23</v>
      </c>
      <c r="B12" s="14"/>
      <c r="C12" s="15" t="s">
        <v>24</v>
      </c>
      <c r="D12" s="15"/>
      <c r="E12" s="15"/>
      <c r="F12" s="15"/>
      <c r="G12" s="15"/>
      <c r="H12" s="15"/>
      <c r="I12" s="15"/>
      <c r="J12" s="15" t="s">
        <v>25</v>
      </c>
      <c r="K12" s="15"/>
      <c r="L12" s="15"/>
      <c r="M12" s="15"/>
      <c r="N12" s="15"/>
      <c r="O12" s="15"/>
      <c r="P12" s="15"/>
    </row>
    <row r="13" s="3" customFormat="1" ht="34.5" customHeight="1" spans="1:16">
      <c r="A13" s="14"/>
      <c r="B13" s="14"/>
      <c r="C13" s="13" t="s">
        <v>26</v>
      </c>
      <c r="D13" s="13"/>
      <c r="E13" s="13"/>
      <c r="F13" s="13"/>
      <c r="G13" s="13"/>
      <c r="H13" s="13"/>
      <c r="I13" s="13"/>
      <c r="J13" s="13" t="s">
        <v>27</v>
      </c>
      <c r="K13" s="13"/>
      <c r="L13" s="13"/>
      <c r="M13" s="13"/>
      <c r="N13" s="13"/>
      <c r="O13" s="13"/>
      <c r="P13" s="13"/>
    </row>
    <row r="14" s="3" customFormat="1" ht="34.5" customHeight="1" spans="1:16">
      <c r="A14" s="14" t="s">
        <v>28</v>
      </c>
      <c r="B14" s="14"/>
      <c r="C14" s="13" t="s">
        <v>29</v>
      </c>
      <c r="D14" s="13"/>
      <c r="E14" s="13"/>
      <c r="F14" s="13"/>
      <c r="G14" s="13"/>
      <c r="H14" s="13"/>
      <c r="I14" s="13"/>
      <c r="J14" s="13"/>
      <c r="K14" s="13"/>
      <c r="L14" s="13"/>
      <c r="M14" s="13"/>
      <c r="N14" s="13"/>
      <c r="O14" s="13"/>
      <c r="P14" s="13"/>
    </row>
    <row r="15" s="3" customFormat="1" ht="18" customHeight="1" spans="1:16">
      <c r="A15" s="25" t="s">
        <v>30</v>
      </c>
      <c r="B15" s="25" t="s">
        <v>31</v>
      </c>
      <c r="C15" s="25" t="s">
        <v>32</v>
      </c>
      <c r="D15" s="25" t="s">
        <v>33</v>
      </c>
      <c r="E15" s="25" t="s">
        <v>34</v>
      </c>
      <c r="F15" s="25" t="s">
        <v>35</v>
      </c>
      <c r="G15" s="25" t="s">
        <v>36</v>
      </c>
      <c r="H15" s="25" t="s">
        <v>37</v>
      </c>
      <c r="I15" s="58" t="s">
        <v>38</v>
      </c>
      <c r="J15" s="58"/>
      <c r="K15" s="58"/>
      <c r="L15" s="58"/>
      <c r="M15" s="58"/>
      <c r="N15" s="58"/>
      <c r="O15" s="58"/>
      <c r="P15" s="59" t="s">
        <v>39</v>
      </c>
    </row>
    <row r="16" s="3" customFormat="1" ht="18" customHeight="1" spans="1:16">
      <c r="A16" s="25"/>
      <c r="B16" s="25"/>
      <c r="C16" s="25"/>
      <c r="D16" s="25"/>
      <c r="E16" s="25"/>
      <c r="F16" s="25"/>
      <c r="G16" s="25"/>
      <c r="H16" s="25"/>
      <c r="I16" s="25" t="s">
        <v>40</v>
      </c>
      <c r="J16" s="25"/>
      <c r="K16" s="60" t="s">
        <v>41</v>
      </c>
      <c r="L16" s="60" t="s">
        <v>42</v>
      </c>
      <c r="M16" s="60" t="s">
        <v>43</v>
      </c>
      <c r="N16" s="60" t="s">
        <v>44</v>
      </c>
      <c r="O16" s="60" t="s">
        <v>45</v>
      </c>
      <c r="P16" s="61"/>
    </row>
    <row r="17" s="3" customFormat="1" ht="19.5" customHeight="1" spans="1:16">
      <c r="A17" s="15" t="s">
        <v>20</v>
      </c>
      <c r="B17" s="15"/>
      <c r="C17" s="15"/>
      <c r="D17" s="15"/>
      <c r="E17" s="15"/>
      <c r="F17" s="15"/>
      <c r="G17" s="26">
        <f>SUM(G18,G31)</f>
        <v>100</v>
      </c>
      <c r="H17" s="27">
        <f>SUM(H18,H31)</f>
        <v>50</v>
      </c>
      <c r="I17" s="62"/>
      <c r="J17" s="62"/>
      <c r="K17" s="63"/>
      <c r="L17" s="63"/>
      <c r="M17" s="63"/>
      <c r="N17" s="63"/>
      <c r="O17" s="63"/>
      <c r="P17" s="63"/>
    </row>
    <row r="18" s="3" customFormat="1" ht="19.5" customHeight="1" spans="1:16">
      <c r="A18" s="14" t="s">
        <v>46</v>
      </c>
      <c r="B18" s="14"/>
      <c r="C18" s="14"/>
      <c r="D18" s="14"/>
      <c r="E18" s="14"/>
      <c r="F18" s="14"/>
      <c r="G18" s="26">
        <f>SUM(G19:G30)</f>
        <v>50</v>
      </c>
      <c r="H18" s="28">
        <f>SUM(H19:H30)</f>
        <v>50</v>
      </c>
      <c r="I18" s="62"/>
      <c r="J18" s="62"/>
      <c r="K18" s="63"/>
      <c r="L18" s="63"/>
      <c r="M18" s="63"/>
      <c r="N18" s="63"/>
      <c r="O18" s="63"/>
      <c r="P18" s="63"/>
    </row>
    <row r="19" s="3" customFormat="1" ht="38.25" customHeight="1" spans="1:16">
      <c r="A19" s="14" t="s">
        <v>47</v>
      </c>
      <c r="B19" s="14" t="s">
        <v>48</v>
      </c>
      <c r="C19" s="29" t="s">
        <v>49</v>
      </c>
      <c r="D19" s="14" t="s">
        <v>50</v>
      </c>
      <c r="E19" s="14"/>
      <c r="F19" s="14"/>
      <c r="G19" s="30">
        <v>10</v>
      </c>
      <c r="H19" s="31">
        <v>10</v>
      </c>
      <c r="I19" s="64" t="s">
        <v>51</v>
      </c>
      <c r="J19" s="64"/>
      <c r="K19" s="13" t="s">
        <v>52</v>
      </c>
      <c r="L19" s="13"/>
      <c r="M19" s="13"/>
      <c r="N19" s="13"/>
      <c r="O19" s="13"/>
      <c r="P19" s="56"/>
    </row>
    <row r="20" s="3" customFormat="1" ht="30.75" customHeight="1" spans="1:16">
      <c r="A20" s="14"/>
      <c r="B20" s="14"/>
      <c r="C20" s="32"/>
      <c r="D20" s="33" t="s">
        <v>53</v>
      </c>
      <c r="E20" s="34"/>
      <c r="F20" s="34"/>
      <c r="G20" s="30">
        <v>5</v>
      </c>
      <c r="H20" s="35">
        <v>5</v>
      </c>
      <c r="I20" s="64" t="s">
        <v>54</v>
      </c>
      <c r="J20" s="64"/>
      <c r="K20" s="65" t="s">
        <v>55</v>
      </c>
      <c r="L20" s="30" t="s">
        <v>56</v>
      </c>
      <c r="M20" s="30" t="s">
        <v>56</v>
      </c>
      <c r="N20" s="30" t="s">
        <v>56</v>
      </c>
      <c r="O20" s="66" t="s">
        <v>57</v>
      </c>
      <c r="P20" s="56"/>
    </row>
    <row r="21" s="3" customFormat="1" ht="38.25" customHeight="1" spans="1:16">
      <c r="A21" s="14"/>
      <c r="B21" s="14"/>
      <c r="C21" s="33" t="s">
        <v>58</v>
      </c>
      <c r="D21" s="33" t="s">
        <v>59</v>
      </c>
      <c r="E21" s="14"/>
      <c r="F21" s="14"/>
      <c r="G21" s="30">
        <v>2</v>
      </c>
      <c r="H21" s="31">
        <v>2</v>
      </c>
      <c r="I21" s="64" t="s">
        <v>60</v>
      </c>
      <c r="J21" s="64"/>
      <c r="K21" s="66" t="s">
        <v>61</v>
      </c>
      <c r="L21" s="30" t="s">
        <v>56</v>
      </c>
      <c r="M21" s="30" t="s">
        <v>56</v>
      </c>
      <c r="N21" s="30" t="s">
        <v>62</v>
      </c>
      <c r="O21" s="66" t="s">
        <v>63</v>
      </c>
      <c r="P21" s="56"/>
    </row>
    <row r="22" s="3" customFormat="1" ht="36" customHeight="1" spans="1:16">
      <c r="A22" s="14"/>
      <c r="B22" s="14"/>
      <c r="C22" s="33"/>
      <c r="D22" s="33" t="s">
        <v>64</v>
      </c>
      <c r="E22" s="14"/>
      <c r="F22" s="14"/>
      <c r="G22" s="30">
        <v>2</v>
      </c>
      <c r="H22" s="31">
        <v>2</v>
      </c>
      <c r="I22" s="64" t="s">
        <v>65</v>
      </c>
      <c r="J22" s="64"/>
      <c r="K22" s="66" t="s">
        <v>66</v>
      </c>
      <c r="L22" s="30" t="s">
        <v>56</v>
      </c>
      <c r="M22" s="30" t="s">
        <v>67</v>
      </c>
      <c r="N22" s="30" t="s">
        <v>56</v>
      </c>
      <c r="O22" s="66" t="s">
        <v>68</v>
      </c>
      <c r="P22" s="56"/>
    </row>
    <row r="23" s="3" customFormat="1" ht="44.25" customHeight="1" spans="1:16">
      <c r="A23" s="14"/>
      <c r="B23" s="14"/>
      <c r="C23" s="33"/>
      <c r="D23" s="33" t="s">
        <v>69</v>
      </c>
      <c r="E23" s="14"/>
      <c r="F23" s="14"/>
      <c r="G23" s="30">
        <v>4</v>
      </c>
      <c r="H23" s="31">
        <v>4</v>
      </c>
      <c r="I23" s="64" t="s">
        <v>70</v>
      </c>
      <c r="J23" s="64"/>
      <c r="K23" s="13" t="s">
        <v>71</v>
      </c>
      <c r="L23" s="13"/>
      <c r="M23" s="13"/>
      <c r="N23" s="13"/>
      <c r="O23" s="13"/>
      <c r="P23" s="56"/>
    </row>
    <row r="24" s="3" customFormat="1" ht="25.5" customHeight="1" spans="1:16">
      <c r="A24" s="14"/>
      <c r="B24" s="14"/>
      <c r="C24" s="33" t="s">
        <v>72</v>
      </c>
      <c r="D24" s="33" t="s">
        <v>73</v>
      </c>
      <c r="E24" s="14"/>
      <c r="F24" s="14"/>
      <c r="G24" s="30">
        <v>2</v>
      </c>
      <c r="H24" s="31">
        <v>2</v>
      </c>
      <c r="I24" s="64" t="s">
        <v>74</v>
      </c>
      <c r="J24" s="64"/>
      <c r="K24" s="66" t="s">
        <v>75</v>
      </c>
      <c r="L24" s="30" t="s">
        <v>56</v>
      </c>
      <c r="M24" s="66" t="s">
        <v>76</v>
      </c>
      <c r="N24" s="30" t="s">
        <v>56</v>
      </c>
      <c r="O24" s="66" t="s">
        <v>77</v>
      </c>
      <c r="P24" s="56"/>
    </row>
    <row r="25" s="3" customFormat="1" ht="21.75" customHeight="1" spans="1:16">
      <c r="A25" s="14"/>
      <c r="B25" s="14"/>
      <c r="C25" s="33"/>
      <c r="D25" s="33" t="s">
        <v>78</v>
      </c>
      <c r="E25" s="14"/>
      <c r="F25" s="14"/>
      <c r="G25" s="30">
        <v>2</v>
      </c>
      <c r="H25" s="31">
        <v>2</v>
      </c>
      <c r="I25" s="64" t="s">
        <v>79</v>
      </c>
      <c r="J25" s="64"/>
      <c r="K25" s="65" t="s">
        <v>80</v>
      </c>
      <c r="L25" s="30" t="s">
        <v>56</v>
      </c>
      <c r="M25" s="66" t="s">
        <v>81</v>
      </c>
      <c r="N25" s="30" t="s">
        <v>56</v>
      </c>
      <c r="O25" s="66" t="s">
        <v>82</v>
      </c>
      <c r="P25" s="56"/>
    </row>
    <row r="26" s="3" customFormat="1" ht="40.5" customHeight="1" spans="1:16">
      <c r="A26" s="14"/>
      <c r="B26" s="14"/>
      <c r="C26" s="33" t="s">
        <v>83</v>
      </c>
      <c r="D26" s="33" t="s">
        <v>84</v>
      </c>
      <c r="E26" s="34"/>
      <c r="F26" s="34"/>
      <c r="G26" s="30">
        <v>3</v>
      </c>
      <c r="H26" s="35">
        <v>3</v>
      </c>
      <c r="I26" s="64" t="s">
        <v>85</v>
      </c>
      <c r="J26" s="64"/>
      <c r="K26" s="66" t="s">
        <v>86</v>
      </c>
      <c r="L26" s="66" t="s">
        <v>87</v>
      </c>
      <c r="M26" s="66" t="s">
        <v>88</v>
      </c>
      <c r="N26" s="30" t="s">
        <v>56</v>
      </c>
      <c r="O26" s="66" t="s">
        <v>89</v>
      </c>
      <c r="P26" s="56"/>
    </row>
    <row r="27" s="3" customFormat="1" ht="27.75" customHeight="1" spans="1:16">
      <c r="A27" s="15" t="s">
        <v>90</v>
      </c>
      <c r="B27" s="14" t="s">
        <v>91</v>
      </c>
      <c r="C27" s="14" t="s">
        <v>92</v>
      </c>
      <c r="D27" s="30" t="s">
        <v>93</v>
      </c>
      <c r="E27" s="30" t="s">
        <v>93</v>
      </c>
      <c r="F27" s="13" t="s">
        <v>94</v>
      </c>
      <c r="G27" s="30">
        <v>3</v>
      </c>
      <c r="H27" s="31">
        <v>3</v>
      </c>
      <c r="I27" s="67" t="s">
        <v>95</v>
      </c>
      <c r="J27" s="67"/>
      <c r="K27" s="13" t="s">
        <v>96</v>
      </c>
      <c r="L27" s="68"/>
      <c r="M27" s="68"/>
      <c r="N27" s="68"/>
      <c r="O27" s="68"/>
      <c r="P27" s="45"/>
    </row>
    <row r="28" s="3" customFormat="1" ht="41.25" customHeight="1" spans="1:16">
      <c r="A28" s="15"/>
      <c r="B28" s="14"/>
      <c r="C28" s="14" t="s">
        <v>97</v>
      </c>
      <c r="D28" s="13" t="s">
        <v>98</v>
      </c>
      <c r="E28" s="13" t="s">
        <v>98</v>
      </c>
      <c r="F28" s="13" t="s">
        <v>98</v>
      </c>
      <c r="G28" s="30">
        <v>4</v>
      </c>
      <c r="H28" s="31">
        <v>4</v>
      </c>
      <c r="I28" s="67" t="s">
        <v>99</v>
      </c>
      <c r="J28" s="67"/>
      <c r="K28" s="13" t="s">
        <v>100</v>
      </c>
      <c r="L28" s="13"/>
      <c r="M28" s="13"/>
      <c r="N28" s="13"/>
      <c r="O28" s="13"/>
      <c r="P28" s="56"/>
    </row>
    <row r="29" s="3" customFormat="1" ht="27.75" customHeight="1" spans="1:16">
      <c r="A29" s="15"/>
      <c r="B29" s="14"/>
      <c r="C29" s="14" t="s">
        <v>101</v>
      </c>
      <c r="D29" s="13" t="s">
        <v>102</v>
      </c>
      <c r="E29" s="13" t="s">
        <v>102</v>
      </c>
      <c r="F29" s="13" t="s">
        <v>102</v>
      </c>
      <c r="G29" s="30">
        <v>6</v>
      </c>
      <c r="H29" s="31">
        <v>6</v>
      </c>
      <c r="I29" s="69" t="s">
        <v>103</v>
      </c>
      <c r="J29" s="69"/>
      <c r="K29" s="30" t="s">
        <v>61</v>
      </c>
      <c r="L29" s="30" t="s">
        <v>56</v>
      </c>
      <c r="M29" s="30" t="s">
        <v>56</v>
      </c>
      <c r="N29" s="30" t="s">
        <v>62</v>
      </c>
      <c r="O29" s="66" t="s">
        <v>63</v>
      </c>
      <c r="P29" s="45"/>
    </row>
    <row r="30" s="3" customFormat="1" ht="36.75" customHeight="1" spans="1:16">
      <c r="A30" s="15"/>
      <c r="B30" s="14"/>
      <c r="C30" s="14" t="s">
        <v>104</v>
      </c>
      <c r="D30" s="13" t="s">
        <v>105</v>
      </c>
      <c r="E30" s="13" t="s">
        <v>105</v>
      </c>
      <c r="F30" s="13" t="s">
        <v>106</v>
      </c>
      <c r="G30" s="30">
        <v>7</v>
      </c>
      <c r="H30" s="31">
        <v>7</v>
      </c>
      <c r="I30" s="69" t="s">
        <v>107</v>
      </c>
      <c r="J30" s="69"/>
      <c r="K30" s="13" t="s">
        <v>108</v>
      </c>
      <c r="L30" s="13"/>
      <c r="M30" s="13"/>
      <c r="N30" s="13"/>
      <c r="O30" s="13"/>
      <c r="P30" s="56"/>
    </row>
    <row r="31" s="3" customFormat="1" ht="28.5" customHeight="1" spans="1:16">
      <c r="A31" s="14" t="s">
        <v>109</v>
      </c>
      <c r="B31" s="14"/>
      <c r="C31" s="14"/>
      <c r="D31" s="14"/>
      <c r="E31" s="14"/>
      <c r="F31" s="14"/>
      <c r="G31" s="26">
        <v>50</v>
      </c>
      <c r="H31" s="36" t="s">
        <v>56</v>
      </c>
      <c r="I31" s="18"/>
      <c r="J31" s="18"/>
      <c r="K31" s="70"/>
      <c r="L31" s="70"/>
      <c r="M31" s="70"/>
      <c r="N31" s="70"/>
      <c r="O31" s="70"/>
      <c r="P31" s="70"/>
    </row>
    <row r="32" s="3" customFormat="1" ht="18.75" customHeight="1" spans="1:16">
      <c r="A32" s="37" t="s">
        <v>110</v>
      </c>
      <c r="B32" s="37" t="s">
        <v>111</v>
      </c>
      <c r="C32" s="37" t="s">
        <v>17</v>
      </c>
      <c r="D32" s="37"/>
      <c r="E32" s="37"/>
      <c r="F32" s="37"/>
      <c r="G32" s="38">
        <f>SUM(G33:G37)</f>
        <v>50</v>
      </c>
      <c r="H32" s="39">
        <f>SUM(H33:H34)</f>
        <v>47</v>
      </c>
      <c r="I32" s="57"/>
      <c r="J32" s="57"/>
      <c r="K32" s="71"/>
      <c r="L32" s="71"/>
      <c r="M32" s="71"/>
      <c r="N32" s="71"/>
      <c r="O32" s="71"/>
      <c r="P32" s="72"/>
    </row>
    <row r="33" s="3" customFormat="1" ht="29.25" customHeight="1" spans="1:16">
      <c r="A33" s="37"/>
      <c r="B33" s="37"/>
      <c r="C33" s="40" t="s">
        <v>112</v>
      </c>
      <c r="D33" s="40" t="s">
        <v>113</v>
      </c>
      <c r="E33" s="41" t="s">
        <v>102</v>
      </c>
      <c r="F33" s="42" t="s">
        <v>102</v>
      </c>
      <c r="G33" s="43">
        <v>25</v>
      </c>
      <c r="H33" s="35">
        <v>25</v>
      </c>
      <c r="I33" s="48" t="s">
        <v>114</v>
      </c>
      <c r="J33" s="48"/>
      <c r="K33" s="43" t="s">
        <v>115</v>
      </c>
      <c r="L33" s="43" t="s">
        <v>116</v>
      </c>
      <c r="M33" s="43" t="s">
        <v>117</v>
      </c>
      <c r="N33" s="43" t="s">
        <v>118</v>
      </c>
      <c r="O33" s="43" t="s">
        <v>119</v>
      </c>
      <c r="P33" s="43"/>
    </row>
    <row r="34" s="3" customFormat="1" ht="29.25" customHeight="1" spans="1:16">
      <c r="A34" s="37"/>
      <c r="B34" s="37"/>
      <c r="C34" s="40" t="s">
        <v>120</v>
      </c>
      <c r="D34" s="40" t="s">
        <v>121</v>
      </c>
      <c r="E34" s="44" t="s">
        <v>122</v>
      </c>
      <c r="F34" s="45" t="s">
        <v>122</v>
      </c>
      <c r="G34" s="43">
        <v>25</v>
      </c>
      <c r="H34" s="35">
        <v>22</v>
      </c>
      <c r="I34" s="48" t="s">
        <v>123</v>
      </c>
      <c r="J34" s="48"/>
      <c r="K34" s="43" t="s">
        <v>102</v>
      </c>
      <c r="L34" s="43" t="s">
        <v>122</v>
      </c>
      <c r="M34" s="43" t="s">
        <v>67</v>
      </c>
      <c r="N34" s="43" t="s">
        <v>124</v>
      </c>
      <c r="O34" s="43" t="s">
        <v>125</v>
      </c>
      <c r="P34" s="43"/>
    </row>
    <row r="35" s="3" customFormat="1" ht="42.75" customHeight="1" spans="1:16">
      <c r="A35" s="37"/>
      <c r="B35" s="37"/>
      <c r="C35" s="40" t="s">
        <v>126</v>
      </c>
      <c r="D35" s="40" t="s">
        <v>127</v>
      </c>
      <c r="E35" s="44"/>
      <c r="F35" s="46"/>
      <c r="G35" s="43"/>
      <c r="H35" s="47"/>
      <c r="I35" s="73" t="s">
        <v>128</v>
      </c>
      <c r="J35" s="74"/>
      <c r="K35" s="75" t="s">
        <v>129</v>
      </c>
      <c r="L35" s="76"/>
      <c r="M35" s="76"/>
      <c r="N35" s="76"/>
      <c r="O35" s="77"/>
      <c r="P35" s="43" t="s">
        <v>130</v>
      </c>
    </row>
    <row r="36" s="3" customFormat="1" ht="41.25" customHeight="1" spans="1:16">
      <c r="A36" s="37"/>
      <c r="B36" s="37"/>
      <c r="C36" s="40"/>
      <c r="D36" s="40" t="s">
        <v>131</v>
      </c>
      <c r="E36" s="48"/>
      <c r="F36" s="46"/>
      <c r="G36" s="43"/>
      <c r="H36" s="49"/>
      <c r="I36" s="78" t="s">
        <v>132</v>
      </c>
      <c r="J36" s="78"/>
      <c r="K36" s="44" t="s">
        <v>133</v>
      </c>
      <c r="L36" s="44"/>
      <c r="M36" s="44"/>
      <c r="N36" s="44"/>
      <c r="O36" s="44"/>
      <c r="P36" s="43" t="s">
        <v>130</v>
      </c>
    </row>
    <row r="37" s="3" customFormat="1" ht="38.25" customHeight="1" spans="1:16">
      <c r="A37" s="37"/>
      <c r="B37" s="37"/>
      <c r="C37" s="40"/>
      <c r="D37" s="40" t="s">
        <v>134</v>
      </c>
      <c r="E37" s="44"/>
      <c r="F37" s="46"/>
      <c r="G37" s="43"/>
      <c r="H37" s="49"/>
      <c r="I37" s="78" t="s">
        <v>135</v>
      </c>
      <c r="J37" s="78"/>
      <c r="K37" s="44" t="s">
        <v>136</v>
      </c>
      <c r="L37" s="44"/>
      <c r="M37" s="44"/>
      <c r="N37" s="44"/>
      <c r="O37" s="44"/>
      <c r="P37" s="43" t="s">
        <v>130</v>
      </c>
    </row>
    <row r="38" s="3" customFormat="1" ht="20.25" customHeight="1" spans="1:16">
      <c r="A38" s="37"/>
      <c r="B38" s="37" t="s">
        <v>137</v>
      </c>
      <c r="C38" s="37" t="s">
        <v>17</v>
      </c>
      <c r="D38" s="37"/>
      <c r="E38" s="37"/>
      <c r="F38" s="37"/>
      <c r="G38" s="38">
        <f>SUM(G39:G46)</f>
        <v>50</v>
      </c>
      <c r="H38" s="39">
        <f>SUM(H39:H43)</f>
        <v>0</v>
      </c>
      <c r="I38" s="33"/>
      <c r="J38" s="33"/>
      <c r="K38" s="37"/>
      <c r="L38" s="37"/>
      <c r="M38" s="37"/>
      <c r="N38" s="37"/>
      <c r="O38" s="37"/>
      <c r="P38" s="37"/>
    </row>
    <row r="39" s="3" customFormat="1" ht="53.25" customHeight="1" spans="1:16">
      <c r="A39" s="37"/>
      <c r="B39" s="37"/>
      <c r="C39" s="40" t="s">
        <v>138</v>
      </c>
      <c r="D39" s="40" t="s">
        <v>139</v>
      </c>
      <c r="E39" s="50"/>
      <c r="F39" s="45"/>
      <c r="G39" s="43">
        <v>10</v>
      </c>
      <c r="H39" s="51" t="s">
        <v>140</v>
      </c>
      <c r="I39" s="48" t="s">
        <v>141</v>
      </c>
      <c r="J39" s="48"/>
      <c r="K39" s="65" t="s">
        <v>142</v>
      </c>
      <c r="L39" s="66" t="s">
        <v>143</v>
      </c>
      <c r="M39" s="79" t="s">
        <v>144</v>
      </c>
      <c r="N39" s="79" t="s">
        <v>145</v>
      </c>
      <c r="O39" s="79" t="s">
        <v>146</v>
      </c>
      <c r="P39" s="50"/>
    </row>
    <row r="40" s="3" customFormat="1" ht="53.25" customHeight="1" spans="1:16">
      <c r="A40" s="37"/>
      <c r="B40" s="37"/>
      <c r="C40" s="40"/>
      <c r="D40" s="52" t="s">
        <v>147</v>
      </c>
      <c r="E40" s="50"/>
      <c r="F40" s="45"/>
      <c r="G40" s="43">
        <v>10</v>
      </c>
      <c r="H40" s="51"/>
      <c r="I40" s="48" t="s">
        <v>148</v>
      </c>
      <c r="J40" s="48"/>
      <c r="K40" s="65" t="s">
        <v>142</v>
      </c>
      <c r="L40" s="66" t="s">
        <v>143</v>
      </c>
      <c r="M40" s="79" t="s">
        <v>144</v>
      </c>
      <c r="N40" s="79" t="s">
        <v>145</v>
      </c>
      <c r="O40" s="79" t="s">
        <v>146</v>
      </c>
      <c r="P40" s="50"/>
    </row>
    <row r="41" s="3" customFormat="1" ht="46.5" customHeight="1" spans="1:16">
      <c r="A41" s="37"/>
      <c r="B41" s="37"/>
      <c r="C41" s="40" t="s">
        <v>149</v>
      </c>
      <c r="D41" s="40" t="s">
        <v>150</v>
      </c>
      <c r="E41" s="50"/>
      <c r="F41" s="45"/>
      <c r="G41" s="43">
        <v>5</v>
      </c>
      <c r="H41" s="51"/>
      <c r="I41" s="48" t="s">
        <v>151</v>
      </c>
      <c r="J41" s="48"/>
      <c r="K41" s="65" t="s">
        <v>142</v>
      </c>
      <c r="L41" s="66" t="s">
        <v>143</v>
      </c>
      <c r="M41" s="79" t="s">
        <v>144</v>
      </c>
      <c r="N41" s="79" t="s">
        <v>145</v>
      </c>
      <c r="O41" s="79" t="s">
        <v>146</v>
      </c>
      <c r="P41" s="50"/>
    </row>
    <row r="42" s="3" customFormat="1" ht="29.25" customHeight="1" spans="1:16">
      <c r="A42" s="37"/>
      <c r="B42" s="37"/>
      <c r="C42" s="40"/>
      <c r="D42" s="40" t="s">
        <v>152</v>
      </c>
      <c r="E42" s="50"/>
      <c r="F42" s="45"/>
      <c r="G42" s="43">
        <v>5</v>
      </c>
      <c r="H42" s="51"/>
      <c r="I42" s="48" t="s">
        <v>153</v>
      </c>
      <c r="J42" s="48"/>
      <c r="K42" s="43" t="s">
        <v>102</v>
      </c>
      <c r="L42" s="43" t="s">
        <v>122</v>
      </c>
      <c r="M42" s="43" t="s">
        <v>67</v>
      </c>
      <c r="N42" s="43" t="s">
        <v>124</v>
      </c>
      <c r="O42" s="43" t="s">
        <v>125</v>
      </c>
      <c r="P42" s="43"/>
    </row>
    <row r="43" s="3" customFormat="1" ht="34.5" customHeight="1" spans="1:16">
      <c r="A43" s="37"/>
      <c r="B43" s="37"/>
      <c r="C43" s="40" t="s">
        <v>154</v>
      </c>
      <c r="D43" s="40" t="s">
        <v>155</v>
      </c>
      <c r="E43" s="50"/>
      <c r="F43" s="45"/>
      <c r="G43" s="43">
        <v>10</v>
      </c>
      <c r="H43" s="51"/>
      <c r="I43" s="48" t="s">
        <v>156</v>
      </c>
      <c r="J43" s="48"/>
      <c r="K43" s="65" t="s">
        <v>115</v>
      </c>
      <c r="L43" s="66" t="s">
        <v>116</v>
      </c>
      <c r="M43" s="66" t="s">
        <v>117</v>
      </c>
      <c r="N43" s="66" t="s">
        <v>118</v>
      </c>
      <c r="O43" s="66" t="s">
        <v>119</v>
      </c>
      <c r="P43" s="43"/>
    </row>
    <row r="44" s="3" customFormat="1" ht="46.5" customHeight="1" spans="1:16">
      <c r="A44" s="37"/>
      <c r="B44" s="37"/>
      <c r="C44" s="37" t="s">
        <v>126</v>
      </c>
      <c r="D44" s="40" t="s">
        <v>127</v>
      </c>
      <c r="E44" s="44"/>
      <c r="F44" s="46"/>
      <c r="G44" s="43">
        <v>5</v>
      </c>
      <c r="H44" s="47"/>
      <c r="I44" s="73" t="s">
        <v>128</v>
      </c>
      <c r="J44" s="74"/>
      <c r="K44" s="75" t="s">
        <v>129</v>
      </c>
      <c r="L44" s="76"/>
      <c r="M44" s="76"/>
      <c r="N44" s="76"/>
      <c r="O44" s="77"/>
      <c r="P44" s="43"/>
    </row>
    <row r="45" s="3" customFormat="1" ht="48" customHeight="1" spans="1:16">
      <c r="A45" s="37"/>
      <c r="B45" s="37"/>
      <c r="C45" s="37"/>
      <c r="D45" s="40" t="s">
        <v>131</v>
      </c>
      <c r="E45" s="48"/>
      <c r="F45" s="46"/>
      <c r="G45" s="43">
        <v>3</v>
      </c>
      <c r="H45" s="49"/>
      <c r="I45" s="78" t="s">
        <v>132</v>
      </c>
      <c r="J45" s="78"/>
      <c r="K45" s="44" t="s">
        <v>133</v>
      </c>
      <c r="L45" s="44"/>
      <c r="M45" s="44"/>
      <c r="N45" s="44"/>
      <c r="O45" s="44"/>
      <c r="P45" s="43"/>
    </row>
    <row r="46" s="3" customFormat="1" ht="34.5" customHeight="1" spans="1:16">
      <c r="A46" s="37"/>
      <c r="B46" s="37"/>
      <c r="C46" s="37"/>
      <c r="D46" s="40" t="s">
        <v>134</v>
      </c>
      <c r="E46" s="44"/>
      <c r="F46" s="46"/>
      <c r="G46" s="43">
        <v>2</v>
      </c>
      <c r="H46" s="49"/>
      <c r="I46" s="78" t="s">
        <v>135</v>
      </c>
      <c r="J46" s="78"/>
      <c r="K46" s="44" t="s">
        <v>136</v>
      </c>
      <c r="L46" s="44"/>
      <c r="M46" s="44"/>
      <c r="N46" s="44"/>
      <c r="O46" s="44"/>
      <c r="P46" s="43"/>
    </row>
    <row r="47" s="3" customFormat="1" ht="15.75" customHeight="1" spans="1:16">
      <c r="A47" s="37"/>
      <c r="B47" s="37" t="s">
        <v>157</v>
      </c>
      <c r="C47" s="37" t="s">
        <v>17</v>
      </c>
      <c r="D47" s="37"/>
      <c r="E47" s="37"/>
      <c r="F47" s="37"/>
      <c r="G47" s="38">
        <f>SUM(G48:G56)</f>
        <v>50</v>
      </c>
      <c r="H47" s="39">
        <f>SUM(H48:H53)</f>
        <v>0</v>
      </c>
      <c r="I47" s="33"/>
      <c r="J47" s="33"/>
      <c r="K47" s="71"/>
      <c r="L47" s="71"/>
      <c r="M47" s="71"/>
      <c r="N47" s="71"/>
      <c r="O47" s="71"/>
      <c r="P47" s="72"/>
    </row>
    <row r="48" s="3" customFormat="1" ht="30" customHeight="1" spans="1:16">
      <c r="A48" s="37"/>
      <c r="B48" s="37"/>
      <c r="C48" s="40" t="s">
        <v>112</v>
      </c>
      <c r="D48" s="40" t="s">
        <v>113</v>
      </c>
      <c r="E48" s="48"/>
      <c r="F48" s="45"/>
      <c r="G48" s="43">
        <v>5</v>
      </c>
      <c r="H48" s="35"/>
      <c r="I48" s="48" t="s">
        <v>114</v>
      </c>
      <c r="J48" s="48"/>
      <c r="K48" s="43" t="s">
        <v>115</v>
      </c>
      <c r="L48" s="43" t="s">
        <v>116</v>
      </c>
      <c r="M48" s="43" t="s">
        <v>117</v>
      </c>
      <c r="N48" s="43" t="s">
        <v>118</v>
      </c>
      <c r="O48" s="43" t="s">
        <v>119</v>
      </c>
      <c r="P48" s="43"/>
    </row>
    <row r="49" s="3" customFormat="1" ht="30" customHeight="1" spans="1:16">
      <c r="A49" s="37"/>
      <c r="B49" s="37"/>
      <c r="C49" s="40"/>
      <c r="D49" s="40" t="s">
        <v>158</v>
      </c>
      <c r="E49" s="44"/>
      <c r="F49" s="45"/>
      <c r="G49" s="43">
        <v>10</v>
      </c>
      <c r="H49" s="35"/>
      <c r="I49" s="48" t="s">
        <v>159</v>
      </c>
      <c r="J49" s="48"/>
      <c r="K49" s="43" t="s">
        <v>102</v>
      </c>
      <c r="L49" s="43" t="s">
        <v>122</v>
      </c>
      <c r="M49" s="43" t="s">
        <v>67</v>
      </c>
      <c r="N49" s="43" t="s">
        <v>124</v>
      </c>
      <c r="O49" s="43" t="s">
        <v>125</v>
      </c>
      <c r="P49" s="43"/>
    </row>
    <row r="50" s="3" customFormat="1" ht="65.25" customHeight="1" spans="1:16">
      <c r="A50" s="37"/>
      <c r="B50" s="37"/>
      <c r="C50" s="40" t="s">
        <v>160</v>
      </c>
      <c r="D50" s="40" t="s">
        <v>161</v>
      </c>
      <c r="E50" s="44"/>
      <c r="F50" s="45"/>
      <c r="G50" s="43">
        <v>5</v>
      </c>
      <c r="H50" s="35"/>
      <c r="I50" s="48" t="s">
        <v>162</v>
      </c>
      <c r="J50" s="48"/>
      <c r="K50" s="43" t="s">
        <v>102</v>
      </c>
      <c r="L50" s="43" t="s">
        <v>122</v>
      </c>
      <c r="M50" s="43" t="s">
        <v>67</v>
      </c>
      <c r="N50" s="43" t="s">
        <v>124</v>
      </c>
      <c r="O50" s="43" t="s">
        <v>125</v>
      </c>
      <c r="P50" s="43"/>
    </row>
    <row r="51" s="3" customFormat="1" ht="40.5" customHeight="1" spans="1:16">
      <c r="A51" s="37"/>
      <c r="B51" s="37"/>
      <c r="C51" s="40"/>
      <c r="D51" s="40" t="s">
        <v>163</v>
      </c>
      <c r="E51" s="44"/>
      <c r="F51" s="45"/>
      <c r="G51" s="43">
        <v>5</v>
      </c>
      <c r="H51" s="35"/>
      <c r="I51" s="48" t="s">
        <v>164</v>
      </c>
      <c r="J51" s="48"/>
      <c r="K51" s="43" t="s">
        <v>102</v>
      </c>
      <c r="L51" s="43" t="s">
        <v>122</v>
      </c>
      <c r="M51" s="43" t="s">
        <v>67</v>
      </c>
      <c r="N51" s="43" t="s">
        <v>124</v>
      </c>
      <c r="O51" s="43" t="s">
        <v>125</v>
      </c>
      <c r="P51" s="43"/>
    </row>
    <row r="52" s="3" customFormat="1" ht="36" customHeight="1" spans="1:16">
      <c r="A52" s="37"/>
      <c r="B52" s="37"/>
      <c r="C52" s="53" t="s">
        <v>149</v>
      </c>
      <c r="D52" s="40" t="s">
        <v>165</v>
      </c>
      <c r="E52" s="44"/>
      <c r="F52" s="45"/>
      <c r="G52" s="43">
        <v>5</v>
      </c>
      <c r="H52" s="35"/>
      <c r="I52" s="48" t="s">
        <v>166</v>
      </c>
      <c r="J52" s="48"/>
      <c r="K52" s="43" t="s">
        <v>102</v>
      </c>
      <c r="L52" s="43" t="s">
        <v>122</v>
      </c>
      <c r="M52" s="43" t="s">
        <v>67</v>
      </c>
      <c r="N52" s="43" t="s">
        <v>124</v>
      </c>
      <c r="O52" s="43" t="s">
        <v>125</v>
      </c>
      <c r="P52" s="43"/>
    </row>
    <row r="53" s="3" customFormat="1" ht="37.5" customHeight="1" spans="1:16">
      <c r="A53" s="37" t="s">
        <v>110</v>
      </c>
      <c r="B53" s="37" t="s">
        <v>157</v>
      </c>
      <c r="C53" s="53" t="s">
        <v>149</v>
      </c>
      <c r="D53" s="40" t="s">
        <v>167</v>
      </c>
      <c r="E53" s="44"/>
      <c r="F53" s="45"/>
      <c r="G53" s="43">
        <v>10</v>
      </c>
      <c r="H53" s="35"/>
      <c r="I53" s="48" t="s">
        <v>168</v>
      </c>
      <c r="J53" s="48"/>
      <c r="K53" s="80"/>
      <c r="L53" s="80"/>
      <c r="M53" s="80"/>
      <c r="N53" s="80"/>
      <c r="O53" s="66"/>
      <c r="P53" s="43"/>
    </row>
    <row r="54" s="3" customFormat="1" ht="37.5" customHeight="1" spans="1:16">
      <c r="A54" s="37"/>
      <c r="B54" s="37"/>
      <c r="C54" s="40" t="s">
        <v>126</v>
      </c>
      <c r="D54" s="40" t="s">
        <v>127</v>
      </c>
      <c r="E54" s="44"/>
      <c r="F54" s="46"/>
      <c r="G54" s="43">
        <v>5</v>
      </c>
      <c r="H54" s="47"/>
      <c r="I54" s="73" t="s">
        <v>128</v>
      </c>
      <c r="J54" s="74"/>
      <c r="K54" s="75" t="s">
        <v>129</v>
      </c>
      <c r="L54" s="76"/>
      <c r="M54" s="76"/>
      <c r="N54" s="76"/>
      <c r="O54" s="77"/>
      <c r="P54" s="43"/>
    </row>
    <row r="55" s="3" customFormat="1" ht="37.5" customHeight="1" spans="1:16">
      <c r="A55" s="37"/>
      <c r="B55" s="37"/>
      <c r="C55" s="40"/>
      <c r="D55" s="40" t="s">
        <v>131</v>
      </c>
      <c r="E55" s="48"/>
      <c r="F55" s="46"/>
      <c r="G55" s="43">
        <v>3</v>
      </c>
      <c r="H55" s="49"/>
      <c r="I55" s="78" t="s">
        <v>132</v>
      </c>
      <c r="J55" s="78"/>
      <c r="K55" s="44" t="s">
        <v>133</v>
      </c>
      <c r="L55" s="44"/>
      <c r="M55" s="44"/>
      <c r="N55" s="44"/>
      <c r="O55" s="44"/>
      <c r="P55" s="43"/>
    </row>
    <row r="56" s="3" customFormat="1" ht="37.5" customHeight="1" spans="1:16">
      <c r="A56" s="37"/>
      <c r="B56" s="37"/>
      <c r="C56" s="40"/>
      <c r="D56" s="40" t="s">
        <v>134</v>
      </c>
      <c r="E56" s="44"/>
      <c r="F56" s="46"/>
      <c r="G56" s="43">
        <v>2</v>
      </c>
      <c r="H56" s="49"/>
      <c r="I56" s="78" t="s">
        <v>135</v>
      </c>
      <c r="J56" s="78"/>
      <c r="K56" s="44" t="s">
        <v>136</v>
      </c>
      <c r="L56" s="44"/>
      <c r="M56" s="44"/>
      <c r="N56" s="44"/>
      <c r="O56" s="44"/>
      <c r="P56" s="43"/>
    </row>
    <row r="57" s="3" customFormat="1" ht="19.5" customHeight="1" spans="1:16">
      <c r="A57" s="37"/>
      <c r="B57" s="37" t="s">
        <v>169</v>
      </c>
      <c r="C57" s="37" t="s">
        <v>17</v>
      </c>
      <c r="D57" s="37"/>
      <c r="E57" s="37"/>
      <c r="F57" s="37"/>
      <c r="G57" s="38">
        <f>SUM(G58:G64)</f>
        <v>50</v>
      </c>
      <c r="H57" s="39">
        <f>SUM(H58:H61)</f>
        <v>0</v>
      </c>
      <c r="I57" s="33"/>
      <c r="J57" s="33"/>
      <c r="K57" s="71"/>
      <c r="L57" s="71"/>
      <c r="M57" s="71"/>
      <c r="N57" s="71"/>
      <c r="O57" s="71"/>
      <c r="P57" s="72"/>
    </row>
    <row r="58" s="3" customFormat="1" ht="26.25" customHeight="1" spans="1:16">
      <c r="A58" s="37"/>
      <c r="B58" s="37"/>
      <c r="C58" s="53" t="s">
        <v>112</v>
      </c>
      <c r="D58" s="40" t="s">
        <v>170</v>
      </c>
      <c r="E58" s="44"/>
      <c r="F58" s="45"/>
      <c r="G58" s="43">
        <v>10</v>
      </c>
      <c r="H58" s="35"/>
      <c r="I58" s="48" t="s">
        <v>171</v>
      </c>
      <c r="J58" s="48"/>
      <c r="K58" s="65" t="s">
        <v>172</v>
      </c>
      <c r="L58" s="66" t="s">
        <v>173</v>
      </c>
      <c r="M58" s="66" t="s">
        <v>174</v>
      </c>
      <c r="N58" s="65" t="s">
        <v>175</v>
      </c>
      <c r="O58" s="66" t="s">
        <v>176</v>
      </c>
      <c r="P58" s="43"/>
    </row>
    <row r="59" s="3" customFormat="1" ht="26.25" customHeight="1" spans="1:16">
      <c r="A59" s="37"/>
      <c r="B59" s="37"/>
      <c r="C59" s="53" t="s">
        <v>177</v>
      </c>
      <c r="D59" s="40" t="s">
        <v>178</v>
      </c>
      <c r="E59" s="44"/>
      <c r="F59" s="45"/>
      <c r="G59" s="43">
        <v>10</v>
      </c>
      <c r="H59" s="35"/>
      <c r="I59" s="78" t="s">
        <v>179</v>
      </c>
      <c r="J59" s="78"/>
      <c r="K59" s="65" t="s">
        <v>172</v>
      </c>
      <c r="L59" s="66" t="s">
        <v>173</v>
      </c>
      <c r="M59" s="66" t="s">
        <v>174</v>
      </c>
      <c r="N59" s="65" t="s">
        <v>175</v>
      </c>
      <c r="O59" s="66" t="s">
        <v>176</v>
      </c>
      <c r="P59" s="43"/>
    </row>
    <row r="60" s="3" customFormat="1" ht="26.25" customHeight="1" spans="1:16">
      <c r="A60" s="37"/>
      <c r="B60" s="37"/>
      <c r="C60" s="53"/>
      <c r="D60" s="40" t="s">
        <v>180</v>
      </c>
      <c r="E60" s="44"/>
      <c r="F60" s="45"/>
      <c r="G60" s="43">
        <v>5</v>
      </c>
      <c r="H60" s="35"/>
      <c r="I60" s="78" t="s">
        <v>181</v>
      </c>
      <c r="J60" s="78"/>
      <c r="K60" s="65" t="s">
        <v>172</v>
      </c>
      <c r="L60" s="66" t="s">
        <v>173</v>
      </c>
      <c r="M60" s="66" t="s">
        <v>174</v>
      </c>
      <c r="N60" s="65" t="s">
        <v>175</v>
      </c>
      <c r="O60" s="66" t="s">
        <v>176</v>
      </c>
      <c r="P60" s="43"/>
    </row>
    <row r="61" s="3" customFormat="1" ht="27.75" customHeight="1" spans="1:16">
      <c r="A61" s="37"/>
      <c r="B61" s="37"/>
      <c r="C61" s="40" t="s">
        <v>149</v>
      </c>
      <c r="D61" s="40" t="s">
        <v>182</v>
      </c>
      <c r="E61" s="44"/>
      <c r="F61" s="45"/>
      <c r="G61" s="43">
        <v>15</v>
      </c>
      <c r="H61" s="35"/>
      <c r="I61" s="78" t="s">
        <v>168</v>
      </c>
      <c r="J61" s="78"/>
      <c r="K61" s="80"/>
      <c r="L61" s="80"/>
      <c r="M61" s="80"/>
      <c r="N61" s="80"/>
      <c r="O61" s="66"/>
      <c r="P61" s="43"/>
    </row>
    <row r="62" s="3" customFormat="1" ht="37.5" customHeight="1" spans="1:16">
      <c r="A62" s="37"/>
      <c r="B62" s="37"/>
      <c r="C62" s="40" t="s">
        <v>126</v>
      </c>
      <c r="D62" s="40" t="s">
        <v>127</v>
      </c>
      <c r="E62" s="44"/>
      <c r="F62" s="46"/>
      <c r="G62" s="43">
        <v>5</v>
      </c>
      <c r="H62" s="47"/>
      <c r="I62" s="73" t="s">
        <v>128</v>
      </c>
      <c r="J62" s="74"/>
      <c r="K62" s="75" t="s">
        <v>129</v>
      </c>
      <c r="L62" s="76"/>
      <c r="M62" s="76"/>
      <c r="N62" s="76"/>
      <c r="O62" s="77"/>
      <c r="P62" s="43"/>
    </row>
    <row r="63" s="3" customFormat="1" ht="42.75" customHeight="1" spans="1:16">
      <c r="A63" s="37"/>
      <c r="B63" s="37"/>
      <c r="C63" s="40"/>
      <c r="D63" s="40" t="s">
        <v>131</v>
      </c>
      <c r="E63" s="48"/>
      <c r="F63" s="46"/>
      <c r="G63" s="43">
        <v>3</v>
      </c>
      <c r="H63" s="49"/>
      <c r="I63" s="78" t="s">
        <v>132</v>
      </c>
      <c r="J63" s="78"/>
      <c r="K63" s="44" t="s">
        <v>133</v>
      </c>
      <c r="L63" s="44"/>
      <c r="M63" s="44"/>
      <c r="N63" s="44"/>
      <c r="O63" s="44"/>
      <c r="P63" s="43"/>
    </row>
    <row r="64" s="3" customFormat="1" ht="54.75" customHeight="1" spans="1:16">
      <c r="A64" s="37"/>
      <c r="B64" s="37"/>
      <c r="C64" s="40"/>
      <c r="D64" s="40" t="s">
        <v>134</v>
      </c>
      <c r="E64" s="44"/>
      <c r="F64" s="46"/>
      <c r="G64" s="43">
        <v>2</v>
      </c>
      <c r="H64" s="49"/>
      <c r="I64" s="78" t="s">
        <v>135</v>
      </c>
      <c r="J64" s="78"/>
      <c r="K64" s="44" t="s">
        <v>136</v>
      </c>
      <c r="L64" s="44"/>
      <c r="M64" s="44"/>
      <c r="N64" s="44"/>
      <c r="O64" s="44"/>
      <c r="P64" s="43"/>
    </row>
    <row r="65" s="3" customFormat="1" ht="46.5" customHeight="1" spans="1:16">
      <c r="A65" s="81" t="s">
        <v>183</v>
      </c>
      <c r="B65" s="81"/>
      <c r="C65" s="82" t="s">
        <v>184</v>
      </c>
      <c r="D65" s="82"/>
      <c r="E65" s="82"/>
      <c r="F65" s="82"/>
      <c r="G65" s="82"/>
      <c r="H65" s="82"/>
      <c r="I65" s="82"/>
      <c r="J65" s="82"/>
      <c r="K65" s="82"/>
      <c r="L65" s="82"/>
      <c r="M65" s="82"/>
      <c r="N65" s="82"/>
      <c r="O65" s="82"/>
      <c r="P65" s="82"/>
    </row>
    <row r="66" s="3" customFormat="1" ht="46.5" customHeight="1" spans="1:16">
      <c r="A66" s="81" t="s">
        <v>185</v>
      </c>
      <c r="B66" s="81"/>
      <c r="C66" s="82" t="s">
        <v>186</v>
      </c>
      <c r="D66" s="82"/>
      <c r="E66" s="82"/>
      <c r="F66" s="82"/>
      <c r="G66" s="82"/>
      <c r="H66" s="82"/>
      <c r="I66" s="82"/>
      <c r="J66" s="82"/>
      <c r="K66" s="82"/>
      <c r="L66" s="82"/>
      <c r="M66" s="82"/>
      <c r="N66" s="82"/>
      <c r="O66" s="82"/>
      <c r="P66" s="82"/>
    </row>
    <row r="67" s="3" customFormat="1" ht="46.5" customHeight="1" spans="1:16">
      <c r="A67" s="81" t="s">
        <v>187</v>
      </c>
      <c r="B67" s="81"/>
      <c r="C67" s="82" t="s">
        <v>188</v>
      </c>
      <c r="D67" s="82"/>
      <c r="E67" s="82"/>
      <c r="F67" s="82"/>
      <c r="G67" s="82"/>
      <c r="H67" s="82"/>
      <c r="I67" s="82"/>
      <c r="J67" s="82"/>
      <c r="K67" s="82"/>
      <c r="L67" s="82"/>
      <c r="M67" s="82"/>
      <c r="N67" s="82"/>
      <c r="O67" s="82"/>
      <c r="P67" s="82"/>
    </row>
    <row r="68" s="4" customFormat="1" ht="30.75" customHeight="1" spans="1:16">
      <c r="A68" s="83" t="s">
        <v>189</v>
      </c>
      <c r="B68" s="83"/>
      <c r="C68" s="83"/>
      <c r="D68" s="83"/>
      <c r="E68" s="83"/>
      <c r="F68" s="83"/>
      <c r="G68" s="83"/>
      <c r="H68" s="83"/>
      <c r="I68" s="83"/>
      <c r="J68" s="83"/>
      <c r="K68" s="83"/>
      <c r="L68" s="83"/>
      <c r="M68" s="83"/>
      <c r="N68" s="83"/>
      <c r="O68" s="83"/>
      <c r="P68" s="83"/>
    </row>
    <row r="69" s="4" customFormat="1" ht="19.5" customHeight="1" spans="1:1">
      <c r="A69" s="4" t="s">
        <v>190</v>
      </c>
    </row>
    <row r="70" spans="1:16">
      <c r="A70" s="4" t="s">
        <v>191</v>
      </c>
      <c r="B70" s="4"/>
      <c r="C70" s="4"/>
      <c r="D70" s="4"/>
      <c r="E70" s="4"/>
      <c r="F70" s="4"/>
      <c r="G70" s="4"/>
      <c r="H70" s="4"/>
      <c r="I70" s="4"/>
      <c r="J70" s="4"/>
      <c r="K70" s="4"/>
      <c r="L70" s="4"/>
      <c r="M70" s="4"/>
      <c r="N70" s="4"/>
      <c r="O70" s="4"/>
      <c r="P70" s="4"/>
    </row>
  </sheetData>
  <mergeCells count="14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48031496062992" right="0.748031496062992" top="0.984251968503937" bottom="0.984251968503937" header="0.511811023622047" footer="0.511811023622047"/>
  <pageSetup paperSize="9" scale="45" orientation="portrait"/>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0"/>
  <sheetViews>
    <sheetView workbookViewId="0">
      <selection activeCell="T12" sqref="T12"/>
    </sheetView>
  </sheetViews>
  <sheetFormatPr defaultColWidth="9" defaultRowHeight="14.25"/>
  <cols>
    <col min="1" max="1" width="5.5" style="84" customWidth="1"/>
    <col min="2" max="2" width="7.875" style="84" customWidth="1"/>
    <col min="3" max="3" width="13.375" style="84" customWidth="1"/>
    <col min="4" max="4" width="8.875" style="84" customWidth="1"/>
    <col min="5" max="5" width="11" style="84" customWidth="1"/>
    <col min="6" max="6" width="7.375" style="84" customWidth="1"/>
    <col min="7" max="7" width="5.875" style="84" customWidth="1"/>
    <col min="8" max="8" width="8" style="84" customWidth="1"/>
    <col min="9" max="9" width="10.5" style="84" customWidth="1"/>
    <col min="10" max="10" width="30.625" style="84" customWidth="1"/>
    <col min="11" max="15" width="10.375" style="84" customWidth="1"/>
    <col min="16" max="16" width="16" style="84" customWidth="1"/>
    <col min="17" max="16384" width="9" style="84"/>
  </cols>
  <sheetData>
    <row r="1" s="84" customFormat="1" ht="20.25" customHeight="1" spans="1:2">
      <c r="A1" s="87"/>
      <c r="B1" s="88"/>
    </row>
    <row r="2" s="84" customFormat="1" ht="33" customHeight="1" spans="1:16">
      <c r="A2" s="89" t="s">
        <v>192</v>
      </c>
      <c r="B2" s="89"/>
      <c r="C2" s="89"/>
      <c r="D2" s="89"/>
      <c r="E2" s="89"/>
      <c r="F2" s="89"/>
      <c r="G2" s="89"/>
      <c r="H2" s="89"/>
      <c r="I2" s="89"/>
      <c r="J2" s="89"/>
      <c r="K2" s="89"/>
      <c r="L2" s="89"/>
      <c r="M2" s="89"/>
      <c r="N2" s="89"/>
      <c r="O2" s="89"/>
      <c r="P2" s="89"/>
    </row>
    <row r="3" s="85" customFormat="1" ht="25.5" customHeight="1" spans="1:16">
      <c r="A3" s="90" t="s">
        <v>193</v>
      </c>
      <c r="B3" s="90"/>
      <c r="C3" s="91" t="s">
        <v>194</v>
      </c>
      <c r="D3" s="91"/>
      <c r="E3" s="91"/>
      <c r="F3" s="92" t="s">
        <v>2</v>
      </c>
      <c r="G3" s="92"/>
      <c r="H3" s="92"/>
      <c r="I3" s="92"/>
      <c r="J3" s="132"/>
      <c r="K3" s="133" t="s">
        <v>195</v>
      </c>
      <c r="L3" s="133"/>
      <c r="M3" s="133"/>
      <c r="N3" s="133"/>
      <c r="O3" s="133"/>
      <c r="P3" s="133"/>
    </row>
    <row r="4" s="85" customFormat="1" ht="20.25" customHeight="1" spans="1:16">
      <c r="A4" s="93" t="s">
        <v>4</v>
      </c>
      <c r="B4" s="93"/>
      <c r="C4" s="94" t="s">
        <v>196</v>
      </c>
      <c r="D4" s="94"/>
      <c r="E4" s="94"/>
      <c r="F4" s="94"/>
      <c r="G4" s="94"/>
      <c r="H4" s="94"/>
      <c r="I4" s="94"/>
      <c r="J4" s="94"/>
      <c r="K4" s="94"/>
      <c r="L4" s="94"/>
      <c r="M4" s="96" t="s">
        <v>6</v>
      </c>
      <c r="N4" s="96"/>
      <c r="O4" s="111" t="s">
        <v>197</v>
      </c>
      <c r="P4" s="134"/>
    </row>
    <row r="5" s="85" customFormat="1" ht="20.25" customHeight="1" spans="1:16">
      <c r="A5" s="93" t="s">
        <v>8</v>
      </c>
      <c r="B5" s="93"/>
      <c r="C5" s="94" t="s">
        <v>9</v>
      </c>
      <c r="D5" s="94"/>
      <c r="E5" s="94"/>
      <c r="F5" s="94"/>
      <c r="G5" s="94"/>
      <c r="H5" s="94"/>
      <c r="I5" s="94"/>
      <c r="J5" s="94"/>
      <c r="K5" s="94"/>
      <c r="L5" s="94"/>
      <c r="M5" s="94"/>
      <c r="N5" s="94"/>
      <c r="O5" s="94"/>
      <c r="P5" s="94"/>
    </row>
    <row r="6" s="85" customFormat="1" ht="20.25" customHeight="1" spans="1:16">
      <c r="A6" s="93" t="s">
        <v>10</v>
      </c>
      <c r="B6" s="93"/>
      <c r="C6" s="94" t="s">
        <v>198</v>
      </c>
      <c r="D6" s="94"/>
      <c r="E6" s="94"/>
      <c r="F6" s="94"/>
      <c r="G6" s="94"/>
      <c r="H6" s="94"/>
      <c r="I6" s="94"/>
      <c r="J6" s="94"/>
      <c r="K6" s="94"/>
      <c r="L6" s="94"/>
      <c r="M6" s="94"/>
      <c r="N6" s="94"/>
      <c r="O6" s="94"/>
      <c r="P6" s="94"/>
    </row>
    <row r="7" s="85" customFormat="1" ht="17.25" customHeight="1" spans="1:16">
      <c r="A7" s="95" t="s">
        <v>11</v>
      </c>
      <c r="B7" s="95"/>
      <c r="C7" s="96" t="s">
        <v>12</v>
      </c>
      <c r="D7" s="97" t="s">
        <v>13</v>
      </c>
      <c r="E7" s="97"/>
      <c r="F7" s="97"/>
      <c r="G7" s="96" t="s">
        <v>14</v>
      </c>
      <c r="H7" s="96"/>
      <c r="I7" s="135" t="s">
        <v>15</v>
      </c>
      <c r="J7" s="96" t="s">
        <v>16</v>
      </c>
      <c r="K7" s="96"/>
      <c r="L7" s="96"/>
      <c r="M7" s="96"/>
      <c r="N7" s="96"/>
      <c r="O7" s="96"/>
      <c r="P7" s="96"/>
    </row>
    <row r="8" s="85" customFormat="1" ht="17.25" customHeight="1" spans="1:16">
      <c r="A8" s="95"/>
      <c r="B8" s="95"/>
      <c r="C8" s="96"/>
      <c r="D8" s="98" t="s">
        <v>17</v>
      </c>
      <c r="E8" s="98" t="s">
        <v>18</v>
      </c>
      <c r="F8" s="98" t="s">
        <v>19</v>
      </c>
      <c r="G8" s="96"/>
      <c r="H8" s="96"/>
      <c r="I8" s="135"/>
      <c r="J8" s="96"/>
      <c r="K8" s="96"/>
      <c r="L8" s="96"/>
      <c r="M8" s="96"/>
      <c r="N8" s="96"/>
      <c r="O8" s="96"/>
      <c r="P8" s="96"/>
    </row>
    <row r="9" s="85" customFormat="1" ht="17.25" customHeight="1" spans="1:16">
      <c r="A9" s="95"/>
      <c r="B9" s="95"/>
      <c r="C9" s="99" t="s">
        <v>20</v>
      </c>
      <c r="D9" s="100">
        <f t="shared" ref="D9:D11" si="0">SUM(E9:F9)</f>
        <v>9.78</v>
      </c>
      <c r="E9" s="101">
        <f t="shared" ref="E9:G9" si="1">SUM(E10:E11)</f>
        <v>9.78</v>
      </c>
      <c r="F9" s="101">
        <f t="shared" si="1"/>
        <v>0</v>
      </c>
      <c r="G9" s="99">
        <f t="shared" si="1"/>
        <v>9.78</v>
      </c>
      <c r="H9" s="99"/>
      <c r="I9" s="101">
        <f t="shared" ref="I9:I11" si="2">ROUND(G9/D9*100,2)</f>
        <v>100</v>
      </c>
      <c r="J9" s="94" t="s">
        <v>199</v>
      </c>
      <c r="K9" s="94"/>
      <c r="L9" s="94"/>
      <c r="M9" s="94"/>
      <c r="N9" s="94"/>
      <c r="O9" s="94"/>
      <c r="P9" s="94"/>
    </row>
    <row r="10" s="85" customFormat="1" ht="17.25" customHeight="1" spans="1:16">
      <c r="A10" s="95"/>
      <c r="B10" s="95"/>
      <c r="C10" s="102" t="s">
        <v>21</v>
      </c>
      <c r="D10" s="103">
        <f t="shared" si="0"/>
        <v>9.78</v>
      </c>
      <c r="E10" s="104">
        <v>9.78</v>
      </c>
      <c r="F10" s="104"/>
      <c r="G10" s="105">
        <v>9.78</v>
      </c>
      <c r="H10" s="105"/>
      <c r="I10" s="101">
        <f t="shared" si="2"/>
        <v>100</v>
      </c>
      <c r="J10" s="94"/>
      <c r="K10" s="94"/>
      <c r="L10" s="94"/>
      <c r="M10" s="94"/>
      <c r="N10" s="94"/>
      <c r="O10" s="94"/>
      <c r="P10" s="94"/>
    </row>
    <row r="11" s="85" customFormat="1" ht="17.25" customHeight="1" spans="1:16">
      <c r="A11" s="95"/>
      <c r="B11" s="95"/>
      <c r="C11" s="102" t="s">
        <v>22</v>
      </c>
      <c r="D11" s="103">
        <f t="shared" si="0"/>
        <v>0</v>
      </c>
      <c r="E11" s="104"/>
      <c r="F11" s="104"/>
      <c r="G11" s="105"/>
      <c r="H11" s="105"/>
      <c r="I11" s="101" t="e">
        <f t="shared" si="2"/>
        <v>#DIV/0!</v>
      </c>
      <c r="J11" s="94"/>
      <c r="K11" s="94"/>
      <c r="L11" s="94"/>
      <c r="M11" s="94"/>
      <c r="N11" s="94"/>
      <c r="O11" s="94"/>
      <c r="P11" s="94"/>
    </row>
    <row r="12" s="85" customFormat="1" ht="18" customHeight="1" spans="1:16">
      <c r="A12" s="95" t="s">
        <v>23</v>
      </c>
      <c r="B12" s="95"/>
      <c r="C12" s="96" t="s">
        <v>24</v>
      </c>
      <c r="D12" s="96"/>
      <c r="E12" s="96"/>
      <c r="F12" s="96"/>
      <c r="G12" s="96"/>
      <c r="H12" s="96"/>
      <c r="I12" s="96"/>
      <c r="J12" s="96" t="s">
        <v>25</v>
      </c>
      <c r="K12" s="96"/>
      <c r="L12" s="96"/>
      <c r="M12" s="96"/>
      <c r="N12" s="96"/>
      <c r="O12" s="96"/>
      <c r="P12" s="96"/>
    </row>
    <row r="13" s="85" customFormat="1" ht="51.95" customHeight="1" spans="1:16">
      <c r="A13" s="95"/>
      <c r="B13" s="95"/>
      <c r="C13" s="94" t="s">
        <v>200</v>
      </c>
      <c r="D13" s="94"/>
      <c r="E13" s="94"/>
      <c r="F13" s="94"/>
      <c r="G13" s="94"/>
      <c r="H13" s="94"/>
      <c r="I13" s="94"/>
      <c r="J13" s="94" t="s">
        <v>200</v>
      </c>
      <c r="K13" s="94"/>
      <c r="L13" s="94"/>
      <c r="M13" s="94"/>
      <c r="N13" s="94"/>
      <c r="O13" s="94"/>
      <c r="P13" s="94"/>
    </row>
    <row r="14" s="85" customFormat="1" ht="34.5" customHeight="1" spans="1:16">
      <c r="A14" s="95" t="s">
        <v>28</v>
      </c>
      <c r="B14" s="95"/>
      <c r="C14" s="94" t="s">
        <v>201</v>
      </c>
      <c r="D14" s="94"/>
      <c r="E14" s="94"/>
      <c r="F14" s="94"/>
      <c r="G14" s="94"/>
      <c r="H14" s="94"/>
      <c r="I14" s="94"/>
      <c r="J14" s="94"/>
      <c r="K14" s="94"/>
      <c r="L14" s="94"/>
      <c r="M14" s="94"/>
      <c r="N14" s="94"/>
      <c r="O14" s="94"/>
      <c r="P14" s="94"/>
    </row>
    <row r="15" s="85" customFormat="1" ht="18" customHeight="1" spans="1:16">
      <c r="A15" s="106" t="s">
        <v>30</v>
      </c>
      <c r="B15" s="106" t="s">
        <v>31</v>
      </c>
      <c r="C15" s="106" t="s">
        <v>32</v>
      </c>
      <c r="D15" s="106" t="s">
        <v>33</v>
      </c>
      <c r="E15" s="106" t="s">
        <v>34</v>
      </c>
      <c r="F15" s="106" t="s">
        <v>35</v>
      </c>
      <c r="G15" s="106" t="s">
        <v>36</v>
      </c>
      <c r="H15" s="106" t="s">
        <v>37</v>
      </c>
      <c r="I15" s="136" t="s">
        <v>38</v>
      </c>
      <c r="J15" s="136"/>
      <c r="K15" s="136"/>
      <c r="L15" s="136"/>
      <c r="M15" s="136"/>
      <c r="N15" s="136"/>
      <c r="O15" s="136"/>
      <c r="P15" s="137" t="s">
        <v>39</v>
      </c>
    </row>
    <row r="16" s="85" customFormat="1" ht="18" customHeight="1" spans="1:16">
      <c r="A16" s="106"/>
      <c r="B16" s="106"/>
      <c r="C16" s="106"/>
      <c r="D16" s="106"/>
      <c r="E16" s="106"/>
      <c r="F16" s="106"/>
      <c r="G16" s="106"/>
      <c r="H16" s="106"/>
      <c r="I16" s="106" t="s">
        <v>40</v>
      </c>
      <c r="J16" s="106"/>
      <c r="K16" s="138" t="s">
        <v>41</v>
      </c>
      <c r="L16" s="138" t="s">
        <v>42</v>
      </c>
      <c r="M16" s="138" t="s">
        <v>43</v>
      </c>
      <c r="N16" s="138" t="s">
        <v>44</v>
      </c>
      <c r="O16" s="138" t="s">
        <v>45</v>
      </c>
      <c r="P16" s="139"/>
    </row>
    <row r="17" s="85" customFormat="1" ht="19.5" customHeight="1" spans="1:16">
      <c r="A17" s="96" t="s">
        <v>20</v>
      </c>
      <c r="B17" s="96"/>
      <c r="C17" s="96"/>
      <c r="D17" s="96"/>
      <c r="E17" s="96"/>
      <c r="F17" s="96"/>
      <c r="G17" s="107">
        <f>SUM(G18,G31)</f>
        <v>100</v>
      </c>
      <c r="H17" s="108">
        <f>SUM(H18,H31)</f>
        <v>99</v>
      </c>
      <c r="I17" s="140"/>
      <c r="J17" s="140"/>
      <c r="K17" s="141"/>
      <c r="L17" s="141"/>
      <c r="M17" s="141"/>
      <c r="N17" s="141"/>
      <c r="O17" s="141"/>
      <c r="P17" s="141"/>
    </row>
    <row r="18" s="85" customFormat="1" ht="19.5" customHeight="1" spans="1:16">
      <c r="A18" s="95" t="s">
        <v>46</v>
      </c>
      <c r="B18" s="95"/>
      <c r="C18" s="95"/>
      <c r="D18" s="95"/>
      <c r="E18" s="95"/>
      <c r="F18" s="95"/>
      <c r="G18" s="107">
        <f>SUM(G19:G30)</f>
        <v>50</v>
      </c>
      <c r="H18" s="109">
        <f>SUM(H19:H30)</f>
        <v>50</v>
      </c>
      <c r="I18" s="140"/>
      <c r="J18" s="140"/>
      <c r="K18" s="141"/>
      <c r="L18" s="141"/>
      <c r="M18" s="141"/>
      <c r="N18" s="141"/>
      <c r="O18" s="141"/>
      <c r="P18" s="141"/>
    </row>
    <row r="19" s="85" customFormat="1" ht="38.25" customHeight="1" spans="1:16">
      <c r="A19" s="95" t="s">
        <v>47</v>
      </c>
      <c r="B19" s="95" t="s">
        <v>48</v>
      </c>
      <c r="C19" s="110" t="s">
        <v>49</v>
      </c>
      <c r="D19" s="95" t="s">
        <v>50</v>
      </c>
      <c r="E19" s="95"/>
      <c r="F19" s="95"/>
      <c r="G19" s="111">
        <v>10</v>
      </c>
      <c r="H19" s="112">
        <v>10</v>
      </c>
      <c r="I19" s="142" t="s">
        <v>51</v>
      </c>
      <c r="J19" s="142"/>
      <c r="K19" s="94" t="s">
        <v>52</v>
      </c>
      <c r="L19" s="94"/>
      <c r="M19" s="94"/>
      <c r="N19" s="94"/>
      <c r="O19" s="94"/>
      <c r="P19" s="134" t="s">
        <v>202</v>
      </c>
    </row>
    <row r="20" s="85" customFormat="1" ht="30.75" customHeight="1" spans="1:16">
      <c r="A20" s="95"/>
      <c r="B20" s="95"/>
      <c r="C20" s="113"/>
      <c r="D20" s="114" t="s">
        <v>53</v>
      </c>
      <c r="E20" s="115"/>
      <c r="F20" s="115"/>
      <c r="G20" s="111">
        <v>5</v>
      </c>
      <c r="H20" s="116">
        <v>5</v>
      </c>
      <c r="I20" s="142" t="s">
        <v>54</v>
      </c>
      <c r="J20" s="142"/>
      <c r="K20" s="143" t="s">
        <v>55</v>
      </c>
      <c r="L20" s="111" t="s">
        <v>56</v>
      </c>
      <c r="M20" s="111" t="s">
        <v>56</v>
      </c>
      <c r="N20" s="111" t="s">
        <v>56</v>
      </c>
      <c r="O20" s="144" t="s">
        <v>57</v>
      </c>
      <c r="P20" s="134"/>
    </row>
    <row r="21" s="85" customFormat="1" ht="38.25" customHeight="1" spans="1:16">
      <c r="A21" s="95"/>
      <c r="B21" s="95"/>
      <c r="C21" s="114" t="s">
        <v>58</v>
      </c>
      <c r="D21" s="114" t="s">
        <v>59</v>
      </c>
      <c r="E21" s="95"/>
      <c r="F21" s="95"/>
      <c r="G21" s="111">
        <v>2</v>
      </c>
      <c r="H21" s="112">
        <v>2</v>
      </c>
      <c r="I21" s="142" t="s">
        <v>60</v>
      </c>
      <c r="J21" s="142"/>
      <c r="K21" s="144" t="s">
        <v>61</v>
      </c>
      <c r="L21" s="111" t="s">
        <v>56</v>
      </c>
      <c r="M21" s="111" t="s">
        <v>56</v>
      </c>
      <c r="N21" s="111" t="s">
        <v>62</v>
      </c>
      <c r="O21" s="144" t="s">
        <v>63</v>
      </c>
      <c r="P21" s="134"/>
    </row>
    <row r="22" s="85" customFormat="1" ht="36" customHeight="1" spans="1:16">
      <c r="A22" s="95"/>
      <c r="B22" s="95"/>
      <c r="C22" s="114"/>
      <c r="D22" s="114" t="s">
        <v>64</v>
      </c>
      <c r="E22" s="95"/>
      <c r="F22" s="95"/>
      <c r="G22" s="111">
        <v>2</v>
      </c>
      <c r="H22" s="112">
        <v>2</v>
      </c>
      <c r="I22" s="142" t="s">
        <v>65</v>
      </c>
      <c r="J22" s="142"/>
      <c r="K22" s="144" t="s">
        <v>66</v>
      </c>
      <c r="L22" s="111" t="s">
        <v>56</v>
      </c>
      <c r="M22" s="111" t="s">
        <v>67</v>
      </c>
      <c r="N22" s="111" t="s">
        <v>56</v>
      </c>
      <c r="O22" s="144" t="s">
        <v>68</v>
      </c>
      <c r="P22" s="134"/>
    </row>
    <row r="23" s="85" customFormat="1" ht="44.25" customHeight="1" spans="1:16">
      <c r="A23" s="95"/>
      <c r="B23" s="95"/>
      <c r="C23" s="114"/>
      <c r="D23" s="114" t="s">
        <v>69</v>
      </c>
      <c r="E23" s="95"/>
      <c r="F23" s="95"/>
      <c r="G23" s="111">
        <v>4</v>
      </c>
      <c r="H23" s="112">
        <v>4</v>
      </c>
      <c r="I23" s="142" t="s">
        <v>70</v>
      </c>
      <c r="J23" s="142"/>
      <c r="K23" s="94" t="s">
        <v>71</v>
      </c>
      <c r="L23" s="94"/>
      <c r="M23" s="94"/>
      <c r="N23" s="94"/>
      <c r="O23" s="94"/>
      <c r="P23" s="134"/>
    </row>
    <row r="24" s="85" customFormat="1" ht="25.5" customHeight="1" spans="1:16">
      <c r="A24" s="95"/>
      <c r="B24" s="95"/>
      <c r="C24" s="114" t="s">
        <v>72</v>
      </c>
      <c r="D24" s="114" t="s">
        <v>73</v>
      </c>
      <c r="E24" s="95"/>
      <c r="F24" s="95"/>
      <c r="G24" s="111">
        <v>2</v>
      </c>
      <c r="H24" s="112">
        <v>2</v>
      </c>
      <c r="I24" s="142" t="s">
        <v>74</v>
      </c>
      <c r="J24" s="142"/>
      <c r="K24" s="144" t="s">
        <v>75</v>
      </c>
      <c r="L24" s="111" t="s">
        <v>56</v>
      </c>
      <c r="M24" s="144" t="s">
        <v>76</v>
      </c>
      <c r="N24" s="111" t="s">
        <v>56</v>
      </c>
      <c r="O24" s="144" t="s">
        <v>77</v>
      </c>
      <c r="P24" s="134"/>
    </row>
    <row r="25" s="85" customFormat="1" ht="21.75" customHeight="1" spans="1:16">
      <c r="A25" s="95"/>
      <c r="B25" s="95"/>
      <c r="C25" s="114"/>
      <c r="D25" s="114" t="s">
        <v>78</v>
      </c>
      <c r="E25" s="95"/>
      <c r="F25" s="95"/>
      <c r="G25" s="111">
        <v>2</v>
      </c>
      <c r="H25" s="112">
        <v>2</v>
      </c>
      <c r="I25" s="142" t="s">
        <v>79</v>
      </c>
      <c r="J25" s="142"/>
      <c r="K25" s="143" t="s">
        <v>80</v>
      </c>
      <c r="L25" s="111" t="s">
        <v>56</v>
      </c>
      <c r="M25" s="144" t="s">
        <v>81</v>
      </c>
      <c r="N25" s="111" t="s">
        <v>56</v>
      </c>
      <c r="O25" s="144" t="s">
        <v>82</v>
      </c>
      <c r="P25" s="134"/>
    </row>
    <row r="26" s="85" customFormat="1" ht="40.5" customHeight="1" spans="1:16">
      <c r="A26" s="95"/>
      <c r="B26" s="95"/>
      <c r="C26" s="114" t="s">
        <v>83</v>
      </c>
      <c r="D26" s="114" t="s">
        <v>84</v>
      </c>
      <c r="E26" s="115"/>
      <c r="F26" s="115"/>
      <c r="G26" s="111">
        <v>3</v>
      </c>
      <c r="H26" s="116">
        <v>3</v>
      </c>
      <c r="I26" s="142" t="s">
        <v>85</v>
      </c>
      <c r="J26" s="142"/>
      <c r="K26" s="144" t="s">
        <v>86</v>
      </c>
      <c r="L26" s="144" t="s">
        <v>87</v>
      </c>
      <c r="M26" s="144" t="s">
        <v>88</v>
      </c>
      <c r="N26" s="111" t="s">
        <v>56</v>
      </c>
      <c r="O26" s="144" t="s">
        <v>89</v>
      </c>
      <c r="P26" s="134"/>
    </row>
    <row r="27" s="85" customFormat="1" ht="27.75" customHeight="1" spans="1:16">
      <c r="A27" s="96" t="s">
        <v>90</v>
      </c>
      <c r="B27" s="95" t="s">
        <v>91</v>
      </c>
      <c r="C27" s="95" t="s">
        <v>92</v>
      </c>
      <c r="D27" s="111"/>
      <c r="E27" s="94"/>
      <c r="F27" s="94"/>
      <c r="G27" s="111">
        <v>3</v>
      </c>
      <c r="H27" s="112">
        <v>3</v>
      </c>
      <c r="I27" s="145" t="s">
        <v>95</v>
      </c>
      <c r="J27" s="145"/>
      <c r="K27" s="94" t="s">
        <v>96</v>
      </c>
      <c r="L27" s="146"/>
      <c r="M27" s="146"/>
      <c r="N27" s="146"/>
      <c r="O27" s="146"/>
      <c r="P27" s="123"/>
    </row>
    <row r="28" s="85" customFormat="1" ht="41.25" customHeight="1" spans="1:16">
      <c r="A28" s="96"/>
      <c r="B28" s="95"/>
      <c r="C28" s="95" t="s">
        <v>97</v>
      </c>
      <c r="D28" s="94"/>
      <c r="E28" s="94"/>
      <c r="F28" s="94"/>
      <c r="G28" s="111">
        <v>4</v>
      </c>
      <c r="H28" s="112">
        <v>4</v>
      </c>
      <c r="I28" s="145" t="s">
        <v>99</v>
      </c>
      <c r="J28" s="145"/>
      <c r="K28" s="94" t="s">
        <v>100</v>
      </c>
      <c r="L28" s="94"/>
      <c r="M28" s="94"/>
      <c r="N28" s="94"/>
      <c r="O28" s="94"/>
      <c r="P28" s="134"/>
    </row>
    <row r="29" s="85" customFormat="1" ht="27.75" customHeight="1" spans="1:16">
      <c r="A29" s="96"/>
      <c r="B29" s="95"/>
      <c r="C29" s="95" t="s">
        <v>101</v>
      </c>
      <c r="D29" s="94"/>
      <c r="E29" s="94"/>
      <c r="F29" s="94"/>
      <c r="G29" s="111">
        <v>6</v>
      </c>
      <c r="H29" s="112">
        <v>6</v>
      </c>
      <c r="I29" s="147" t="s">
        <v>103</v>
      </c>
      <c r="J29" s="147"/>
      <c r="K29" s="111" t="s">
        <v>61</v>
      </c>
      <c r="L29" s="111" t="s">
        <v>56</v>
      </c>
      <c r="M29" s="111" t="s">
        <v>56</v>
      </c>
      <c r="N29" s="111" t="s">
        <v>62</v>
      </c>
      <c r="O29" s="144" t="s">
        <v>63</v>
      </c>
      <c r="P29" s="123"/>
    </row>
    <row r="30" s="85" customFormat="1" ht="36.75" customHeight="1" spans="1:16">
      <c r="A30" s="96"/>
      <c r="B30" s="95"/>
      <c r="C30" s="95" t="s">
        <v>104</v>
      </c>
      <c r="D30" s="94"/>
      <c r="E30" s="94"/>
      <c r="F30" s="94"/>
      <c r="G30" s="111">
        <v>7</v>
      </c>
      <c r="H30" s="112">
        <v>7</v>
      </c>
      <c r="I30" s="147" t="s">
        <v>107</v>
      </c>
      <c r="J30" s="147"/>
      <c r="K30" s="94" t="s">
        <v>108</v>
      </c>
      <c r="L30" s="94"/>
      <c r="M30" s="94"/>
      <c r="N30" s="94"/>
      <c r="O30" s="94"/>
      <c r="P30" s="134"/>
    </row>
    <row r="31" s="85" customFormat="1" ht="28.5" customHeight="1" spans="1:16">
      <c r="A31" s="95" t="s">
        <v>109</v>
      </c>
      <c r="B31" s="95"/>
      <c r="C31" s="95"/>
      <c r="D31" s="95"/>
      <c r="E31" s="95"/>
      <c r="F31" s="95"/>
      <c r="G31" s="107">
        <v>50</v>
      </c>
      <c r="H31" s="117">
        <f>H32+H38+H47+H57</f>
        <v>49</v>
      </c>
      <c r="I31" s="99"/>
      <c r="J31" s="99"/>
      <c r="K31" s="148"/>
      <c r="L31" s="148"/>
      <c r="M31" s="148"/>
      <c r="N31" s="148"/>
      <c r="O31" s="148"/>
      <c r="P31" s="148"/>
    </row>
    <row r="32" s="85" customFormat="1" ht="18.75" customHeight="1" spans="1:16">
      <c r="A32" s="118" t="s">
        <v>110</v>
      </c>
      <c r="B32" s="118" t="s">
        <v>111</v>
      </c>
      <c r="C32" s="118" t="s">
        <v>17</v>
      </c>
      <c r="D32" s="118"/>
      <c r="E32" s="118"/>
      <c r="F32" s="118"/>
      <c r="G32" s="119">
        <f>SUM(G33:G37)</f>
        <v>50</v>
      </c>
      <c r="H32" s="120">
        <f>SUM(H33:H37)</f>
        <v>49</v>
      </c>
      <c r="I32" s="135"/>
      <c r="J32" s="135"/>
      <c r="K32" s="149"/>
      <c r="L32" s="149"/>
      <c r="M32" s="149"/>
      <c r="N32" s="149"/>
      <c r="O32" s="149"/>
      <c r="P32" s="150"/>
    </row>
    <row r="33" s="85" customFormat="1" ht="29.25" customHeight="1" spans="1:16">
      <c r="A33" s="118"/>
      <c r="B33" s="118"/>
      <c r="C33" s="121" t="s">
        <v>112</v>
      </c>
      <c r="D33" s="121" t="s">
        <v>113</v>
      </c>
      <c r="E33" s="122"/>
      <c r="F33" s="123"/>
      <c r="G33" s="124">
        <v>20</v>
      </c>
      <c r="H33" s="116">
        <v>20</v>
      </c>
      <c r="I33" s="122" t="s">
        <v>114</v>
      </c>
      <c r="J33" s="122"/>
      <c r="K33" s="124" t="s">
        <v>115</v>
      </c>
      <c r="L33" s="124" t="s">
        <v>116</v>
      </c>
      <c r="M33" s="124" t="s">
        <v>117</v>
      </c>
      <c r="N33" s="124" t="s">
        <v>118</v>
      </c>
      <c r="O33" s="124" t="s">
        <v>119</v>
      </c>
      <c r="P33" s="124"/>
    </row>
    <row r="34" s="85" customFormat="1" ht="29.25" customHeight="1" spans="1:16">
      <c r="A34" s="118"/>
      <c r="B34" s="118"/>
      <c r="C34" s="121" t="s">
        <v>120</v>
      </c>
      <c r="D34" s="121" t="s">
        <v>121</v>
      </c>
      <c r="E34" s="125"/>
      <c r="F34" s="123"/>
      <c r="G34" s="124">
        <v>20</v>
      </c>
      <c r="H34" s="116">
        <v>19</v>
      </c>
      <c r="I34" s="122" t="s">
        <v>123</v>
      </c>
      <c r="J34" s="122"/>
      <c r="K34" s="124" t="s">
        <v>102</v>
      </c>
      <c r="L34" s="124" t="s">
        <v>122</v>
      </c>
      <c r="M34" s="124" t="s">
        <v>67</v>
      </c>
      <c r="N34" s="124" t="s">
        <v>124</v>
      </c>
      <c r="O34" s="124" t="s">
        <v>125</v>
      </c>
      <c r="P34" s="124"/>
    </row>
    <row r="35" s="85" customFormat="1" ht="42.75" customHeight="1" spans="1:16">
      <c r="A35" s="118"/>
      <c r="B35" s="118"/>
      <c r="C35" s="121" t="s">
        <v>126</v>
      </c>
      <c r="D35" s="121" t="s">
        <v>127</v>
      </c>
      <c r="E35" s="125"/>
      <c r="F35" s="123"/>
      <c r="G35" s="124">
        <v>5</v>
      </c>
      <c r="H35" s="126">
        <v>5</v>
      </c>
      <c r="I35" s="151" t="s">
        <v>128</v>
      </c>
      <c r="J35" s="152"/>
      <c r="K35" s="153" t="s">
        <v>129</v>
      </c>
      <c r="L35" s="154"/>
      <c r="M35" s="154"/>
      <c r="N35" s="154"/>
      <c r="O35" s="155"/>
      <c r="P35" s="124"/>
    </row>
    <row r="36" s="85" customFormat="1" ht="41.25" customHeight="1" spans="1:16">
      <c r="A36" s="118"/>
      <c r="B36" s="118"/>
      <c r="C36" s="121"/>
      <c r="D36" s="121" t="s">
        <v>131</v>
      </c>
      <c r="E36" s="122"/>
      <c r="F36" s="123"/>
      <c r="G36" s="124">
        <v>3</v>
      </c>
      <c r="H36" s="127">
        <v>3</v>
      </c>
      <c r="I36" s="156" t="s">
        <v>132</v>
      </c>
      <c r="J36" s="156"/>
      <c r="K36" s="125" t="s">
        <v>133</v>
      </c>
      <c r="L36" s="125"/>
      <c r="M36" s="125"/>
      <c r="N36" s="125"/>
      <c r="O36" s="125"/>
      <c r="P36" s="124"/>
    </row>
    <row r="37" s="85" customFormat="1" ht="38.25" customHeight="1" spans="1:16">
      <c r="A37" s="118"/>
      <c r="B37" s="118"/>
      <c r="C37" s="121"/>
      <c r="D37" s="121" t="s">
        <v>134</v>
      </c>
      <c r="E37" s="125"/>
      <c r="F37" s="123"/>
      <c r="G37" s="124">
        <v>2</v>
      </c>
      <c r="H37" s="127">
        <v>2</v>
      </c>
      <c r="I37" s="156" t="s">
        <v>135</v>
      </c>
      <c r="J37" s="156"/>
      <c r="K37" s="125" t="s">
        <v>136</v>
      </c>
      <c r="L37" s="125"/>
      <c r="M37" s="125"/>
      <c r="N37" s="125"/>
      <c r="O37" s="125"/>
      <c r="P37" s="124"/>
    </row>
    <row r="38" s="85" customFormat="1" ht="20.25" customHeight="1" spans="1:16">
      <c r="A38" s="118"/>
      <c r="B38" s="118" t="s">
        <v>137</v>
      </c>
      <c r="C38" s="118" t="s">
        <v>17</v>
      </c>
      <c r="D38" s="118"/>
      <c r="E38" s="118"/>
      <c r="F38" s="118"/>
      <c r="G38" s="119">
        <f>SUM(G39:G46)</f>
        <v>50</v>
      </c>
      <c r="H38" s="120">
        <f>SUM(H39:H43)</f>
        <v>0</v>
      </c>
      <c r="I38" s="114"/>
      <c r="J38" s="114"/>
      <c r="K38" s="118"/>
      <c r="L38" s="118"/>
      <c r="M38" s="118"/>
      <c r="N38" s="118"/>
      <c r="O38" s="118"/>
      <c r="P38" s="118"/>
    </row>
    <row r="39" s="85" customFormat="1" ht="53.25" customHeight="1" spans="1:16">
      <c r="A39" s="118"/>
      <c r="B39" s="118"/>
      <c r="C39" s="121" t="s">
        <v>138</v>
      </c>
      <c r="D39" s="121" t="s">
        <v>139</v>
      </c>
      <c r="E39" s="128"/>
      <c r="F39" s="123"/>
      <c r="G39" s="124">
        <v>10</v>
      </c>
      <c r="H39" s="129" t="s">
        <v>140</v>
      </c>
      <c r="I39" s="122" t="s">
        <v>141</v>
      </c>
      <c r="J39" s="122"/>
      <c r="K39" s="143" t="s">
        <v>142</v>
      </c>
      <c r="L39" s="144" t="s">
        <v>143</v>
      </c>
      <c r="M39" s="157" t="s">
        <v>203</v>
      </c>
      <c r="N39" s="157" t="s">
        <v>204</v>
      </c>
      <c r="O39" s="157" t="s">
        <v>205</v>
      </c>
      <c r="P39" s="128"/>
    </row>
    <row r="40" s="85" customFormat="1" ht="53.25" customHeight="1" spans="1:16">
      <c r="A40" s="118"/>
      <c r="B40" s="118"/>
      <c r="C40" s="121"/>
      <c r="D40" s="130" t="s">
        <v>147</v>
      </c>
      <c r="E40" s="128"/>
      <c r="F40" s="123"/>
      <c r="G40" s="124">
        <v>10</v>
      </c>
      <c r="H40" s="129"/>
      <c r="I40" s="122" t="s">
        <v>148</v>
      </c>
      <c r="J40" s="122"/>
      <c r="K40" s="143" t="s">
        <v>142</v>
      </c>
      <c r="L40" s="144" t="s">
        <v>143</v>
      </c>
      <c r="M40" s="157" t="s">
        <v>203</v>
      </c>
      <c r="N40" s="157" t="s">
        <v>204</v>
      </c>
      <c r="O40" s="157" t="s">
        <v>205</v>
      </c>
      <c r="P40" s="128"/>
    </row>
    <row r="41" s="85" customFormat="1" ht="46.5" customHeight="1" spans="1:16">
      <c r="A41" s="118"/>
      <c r="B41" s="118"/>
      <c r="C41" s="121" t="s">
        <v>149</v>
      </c>
      <c r="D41" s="121" t="s">
        <v>150</v>
      </c>
      <c r="E41" s="128"/>
      <c r="F41" s="123"/>
      <c r="G41" s="124">
        <v>5</v>
      </c>
      <c r="H41" s="129"/>
      <c r="I41" s="122" t="s">
        <v>151</v>
      </c>
      <c r="J41" s="122"/>
      <c r="K41" s="143" t="s">
        <v>142</v>
      </c>
      <c r="L41" s="144" t="s">
        <v>143</v>
      </c>
      <c r="M41" s="157" t="s">
        <v>203</v>
      </c>
      <c r="N41" s="157" t="s">
        <v>204</v>
      </c>
      <c r="O41" s="157" t="s">
        <v>205</v>
      </c>
      <c r="P41" s="128"/>
    </row>
    <row r="42" s="85" customFormat="1" ht="29.25" customHeight="1" spans="1:16">
      <c r="A42" s="118"/>
      <c r="B42" s="118"/>
      <c r="C42" s="121"/>
      <c r="D42" s="121" t="s">
        <v>152</v>
      </c>
      <c r="E42" s="128"/>
      <c r="F42" s="123"/>
      <c r="G42" s="124">
        <v>5</v>
      </c>
      <c r="H42" s="129"/>
      <c r="I42" s="122" t="s">
        <v>153</v>
      </c>
      <c r="J42" s="122"/>
      <c r="K42" s="124" t="s">
        <v>102</v>
      </c>
      <c r="L42" s="124" t="s">
        <v>122</v>
      </c>
      <c r="M42" s="124" t="s">
        <v>67</v>
      </c>
      <c r="N42" s="124" t="s">
        <v>124</v>
      </c>
      <c r="O42" s="124" t="s">
        <v>125</v>
      </c>
      <c r="P42" s="124"/>
    </row>
    <row r="43" s="85" customFormat="1" ht="34.5" customHeight="1" spans="1:16">
      <c r="A43" s="118"/>
      <c r="B43" s="118"/>
      <c r="C43" s="121" t="s">
        <v>154</v>
      </c>
      <c r="D43" s="121" t="s">
        <v>155</v>
      </c>
      <c r="E43" s="128"/>
      <c r="F43" s="123"/>
      <c r="G43" s="124">
        <v>10</v>
      </c>
      <c r="H43" s="129"/>
      <c r="I43" s="122" t="s">
        <v>156</v>
      </c>
      <c r="J43" s="122"/>
      <c r="K43" s="143" t="s">
        <v>115</v>
      </c>
      <c r="L43" s="144" t="s">
        <v>116</v>
      </c>
      <c r="M43" s="144" t="s">
        <v>117</v>
      </c>
      <c r="N43" s="144" t="s">
        <v>118</v>
      </c>
      <c r="O43" s="144" t="s">
        <v>119</v>
      </c>
      <c r="P43" s="124"/>
    </row>
    <row r="44" s="85" customFormat="1" ht="46.5" customHeight="1" spans="1:16">
      <c r="A44" s="118"/>
      <c r="B44" s="118"/>
      <c r="C44" s="118" t="s">
        <v>126</v>
      </c>
      <c r="D44" s="121" t="s">
        <v>127</v>
      </c>
      <c r="E44" s="125"/>
      <c r="F44" s="123"/>
      <c r="G44" s="124">
        <v>5</v>
      </c>
      <c r="H44" s="126"/>
      <c r="I44" s="151" t="s">
        <v>128</v>
      </c>
      <c r="J44" s="152"/>
      <c r="K44" s="153" t="s">
        <v>129</v>
      </c>
      <c r="L44" s="154"/>
      <c r="M44" s="154"/>
      <c r="N44" s="154"/>
      <c r="O44" s="155"/>
      <c r="P44" s="124"/>
    </row>
    <row r="45" s="85" customFormat="1" ht="48" customHeight="1" spans="1:16">
      <c r="A45" s="118"/>
      <c r="B45" s="118"/>
      <c r="C45" s="118"/>
      <c r="D45" s="121" t="s">
        <v>131</v>
      </c>
      <c r="E45" s="122"/>
      <c r="F45" s="123"/>
      <c r="G45" s="124">
        <v>3</v>
      </c>
      <c r="H45" s="127"/>
      <c r="I45" s="156" t="s">
        <v>132</v>
      </c>
      <c r="J45" s="156"/>
      <c r="K45" s="125" t="s">
        <v>133</v>
      </c>
      <c r="L45" s="125"/>
      <c r="M45" s="125"/>
      <c r="N45" s="125"/>
      <c r="O45" s="125"/>
      <c r="P45" s="124"/>
    </row>
    <row r="46" s="85" customFormat="1" ht="34.5" customHeight="1" spans="1:16">
      <c r="A46" s="118"/>
      <c r="B46" s="118"/>
      <c r="C46" s="118"/>
      <c r="D46" s="121" t="s">
        <v>134</v>
      </c>
      <c r="E46" s="125"/>
      <c r="F46" s="123"/>
      <c r="G46" s="124">
        <v>2</v>
      </c>
      <c r="H46" s="127"/>
      <c r="I46" s="156" t="s">
        <v>135</v>
      </c>
      <c r="J46" s="156"/>
      <c r="K46" s="125" t="s">
        <v>136</v>
      </c>
      <c r="L46" s="125"/>
      <c r="M46" s="125"/>
      <c r="N46" s="125"/>
      <c r="O46" s="125"/>
      <c r="P46" s="124"/>
    </row>
    <row r="47" s="85" customFormat="1" ht="15.75" customHeight="1" spans="1:16">
      <c r="A47" s="118"/>
      <c r="B47" s="118" t="s">
        <v>157</v>
      </c>
      <c r="C47" s="118" t="s">
        <v>17</v>
      </c>
      <c r="D47" s="118"/>
      <c r="E47" s="118"/>
      <c r="F47" s="118"/>
      <c r="G47" s="119">
        <f>SUM(G48:G56)</f>
        <v>50</v>
      </c>
      <c r="H47" s="120">
        <f>SUM(H48:H53)</f>
        <v>0</v>
      </c>
      <c r="I47" s="114"/>
      <c r="J47" s="114"/>
      <c r="K47" s="149"/>
      <c r="L47" s="149"/>
      <c r="M47" s="149"/>
      <c r="N47" s="149"/>
      <c r="O47" s="149"/>
      <c r="P47" s="150"/>
    </row>
    <row r="48" s="85" customFormat="1" ht="30" customHeight="1" spans="1:16">
      <c r="A48" s="118"/>
      <c r="B48" s="118"/>
      <c r="C48" s="121" t="s">
        <v>112</v>
      </c>
      <c r="D48" s="121" t="s">
        <v>113</v>
      </c>
      <c r="E48" s="122"/>
      <c r="F48" s="123"/>
      <c r="G48" s="124">
        <v>5</v>
      </c>
      <c r="H48" s="116"/>
      <c r="I48" s="122" t="s">
        <v>114</v>
      </c>
      <c r="J48" s="122"/>
      <c r="K48" s="124" t="s">
        <v>115</v>
      </c>
      <c r="L48" s="124" t="s">
        <v>116</v>
      </c>
      <c r="M48" s="124" t="s">
        <v>117</v>
      </c>
      <c r="N48" s="124" t="s">
        <v>118</v>
      </c>
      <c r="O48" s="124" t="s">
        <v>119</v>
      </c>
      <c r="P48" s="124"/>
    </row>
    <row r="49" s="85" customFormat="1" ht="30" customHeight="1" spans="1:16">
      <c r="A49" s="118"/>
      <c r="B49" s="118"/>
      <c r="C49" s="121"/>
      <c r="D49" s="121" t="s">
        <v>158</v>
      </c>
      <c r="E49" s="125"/>
      <c r="F49" s="123"/>
      <c r="G49" s="124">
        <v>10</v>
      </c>
      <c r="H49" s="116"/>
      <c r="I49" s="122" t="s">
        <v>159</v>
      </c>
      <c r="J49" s="122"/>
      <c r="K49" s="124" t="s">
        <v>102</v>
      </c>
      <c r="L49" s="124" t="s">
        <v>122</v>
      </c>
      <c r="M49" s="124" t="s">
        <v>67</v>
      </c>
      <c r="N49" s="124" t="s">
        <v>124</v>
      </c>
      <c r="O49" s="124" t="s">
        <v>125</v>
      </c>
      <c r="P49" s="124"/>
    </row>
    <row r="50" s="85" customFormat="1" ht="65.25" customHeight="1" spans="1:16">
      <c r="A50" s="118"/>
      <c r="B50" s="118"/>
      <c r="C50" s="121" t="s">
        <v>160</v>
      </c>
      <c r="D50" s="121" t="s">
        <v>161</v>
      </c>
      <c r="E50" s="125"/>
      <c r="F50" s="123"/>
      <c r="G50" s="124">
        <v>5</v>
      </c>
      <c r="H50" s="116"/>
      <c r="I50" s="122" t="s">
        <v>162</v>
      </c>
      <c r="J50" s="122"/>
      <c r="K50" s="124" t="s">
        <v>102</v>
      </c>
      <c r="L50" s="124" t="s">
        <v>122</v>
      </c>
      <c r="M50" s="124" t="s">
        <v>67</v>
      </c>
      <c r="N50" s="124" t="s">
        <v>124</v>
      </c>
      <c r="O50" s="124" t="s">
        <v>125</v>
      </c>
      <c r="P50" s="124"/>
    </row>
    <row r="51" s="85" customFormat="1" ht="40.5" customHeight="1" spans="1:16">
      <c r="A51" s="118"/>
      <c r="B51" s="118"/>
      <c r="C51" s="121"/>
      <c r="D51" s="121" t="s">
        <v>163</v>
      </c>
      <c r="E51" s="125"/>
      <c r="F51" s="123"/>
      <c r="G51" s="124">
        <v>5</v>
      </c>
      <c r="H51" s="116"/>
      <c r="I51" s="122" t="s">
        <v>164</v>
      </c>
      <c r="J51" s="122"/>
      <c r="K51" s="124" t="s">
        <v>102</v>
      </c>
      <c r="L51" s="124" t="s">
        <v>122</v>
      </c>
      <c r="M51" s="124" t="s">
        <v>67</v>
      </c>
      <c r="N51" s="124" t="s">
        <v>124</v>
      </c>
      <c r="O51" s="124" t="s">
        <v>125</v>
      </c>
      <c r="P51" s="124"/>
    </row>
    <row r="52" s="85" customFormat="1" ht="36" customHeight="1" spans="1:16">
      <c r="A52" s="118"/>
      <c r="B52" s="118"/>
      <c r="C52" s="131" t="s">
        <v>149</v>
      </c>
      <c r="D52" s="121" t="s">
        <v>165</v>
      </c>
      <c r="E52" s="125"/>
      <c r="F52" s="123"/>
      <c r="G52" s="124">
        <v>5</v>
      </c>
      <c r="H52" s="116"/>
      <c r="I52" s="122" t="s">
        <v>166</v>
      </c>
      <c r="J52" s="122"/>
      <c r="K52" s="124" t="s">
        <v>102</v>
      </c>
      <c r="L52" s="124" t="s">
        <v>122</v>
      </c>
      <c r="M52" s="124" t="s">
        <v>67</v>
      </c>
      <c r="N52" s="124" t="s">
        <v>124</v>
      </c>
      <c r="O52" s="124" t="s">
        <v>125</v>
      </c>
      <c r="P52" s="124"/>
    </row>
    <row r="53" s="85" customFormat="1" ht="37.5" customHeight="1" spans="1:16">
      <c r="A53" s="118" t="s">
        <v>110</v>
      </c>
      <c r="B53" s="118" t="s">
        <v>157</v>
      </c>
      <c r="C53" s="131" t="s">
        <v>149</v>
      </c>
      <c r="D53" s="121" t="s">
        <v>167</v>
      </c>
      <c r="E53" s="125"/>
      <c r="F53" s="123"/>
      <c r="G53" s="124">
        <v>10</v>
      </c>
      <c r="H53" s="116"/>
      <c r="I53" s="122" t="s">
        <v>168</v>
      </c>
      <c r="J53" s="122"/>
      <c r="K53" s="158"/>
      <c r="L53" s="158"/>
      <c r="M53" s="158"/>
      <c r="N53" s="158"/>
      <c r="O53" s="144"/>
      <c r="P53" s="124"/>
    </row>
    <row r="54" s="85" customFormat="1" ht="37.5" customHeight="1" spans="1:16">
      <c r="A54" s="118"/>
      <c r="B54" s="118"/>
      <c r="C54" s="121" t="s">
        <v>126</v>
      </c>
      <c r="D54" s="121" t="s">
        <v>127</v>
      </c>
      <c r="E54" s="125"/>
      <c r="F54" s="123"/>
      <c r="G54" s="124">
        <v>5</v>
      </c>
      <c r="H54" s="126"/>
      <c r="I54" s="151" t="s">
        <v>128</v>
      </c>
      <c r="J54" s="152"/>
      <c r="K54" s="153" t="s">
        <v>129</v>
      </c>
      <c r="L54" s="154"/>
      <c r="M54" s="154"/>
      <c r="N54" s="154"/>
      <c r="O54" s="155"/>
      <c r="P54" s="124"/>
    </row>
    <row r="55" s="85" customFormat="1" ht="37.5" customHeight="1" spans="1:16">
      <c r="A55" s="118"/>
      <c r="B55" s="118"/>
      <c r="C55" s="121"/>
      <c r="D55" s="121" t="s">
        <v>131</v>
      </c>
      <c r="E55" s="122"/>
      <c r="F55" s="123"/>
      <c r="G55" s="124">
        <v>3</v>
      </c>
      <c r="H55" s="127"/>
      <c r="I55" s="156" t="s">
        <v>132</v>
      </c>
      <c r="J55" s="156"/>
      <c r="K55" s="125" t="s">
        <v>133</v>
      </c>
      <c r="L55" s="125"/>
      <c r="M55" s="125"/>
      <c r="N55" s="125"/>
      <c r="O55" s="125"/>
      <c r="P55" s="124"/>
    </row>
    <row r="56" s="85" customFormat="1" ht="37.5" customHeight="1" spans="1:16">
      <c r="A56" s="118"/>
      <c r="B56" s="118"/>
      <c r="C56" s="121"/>
      <c r="D56" s="121" t="s">
        <v>134</v>
      </c>
      <c r="E56" s="125"/>
      <c r="F56" s="123"/>
      <c r="G56" s="124">
        <v>2</v>
      </c>
      <c r="H56" s="127"/>
      <c r="I56" s="156" t="s">
        <v>135</v>
      </c>
      <c r="J56" s="156"/>
      <c r="K56" s="125" t="s">
        <v>136</v>
      </c>
      <c r="L56" s="125"/>
      <c r="M56" s="125"/>
      <c r="N56" s="125"/>
      <c r="O56" s="125"/>
      <c r="P56" s="124"/>
    </row>
    <row r="57" s="85" customFormat="1" ht="19.5" customHeight="1" spans="1:16">
      <c r="A57" s="118"/>
      <c r="B57" s="118" t="s">
        <v>169</v>
      </c>
      <c r="C57" s="118" t="s">
        <v>17</v>
      </c>
      <c r="D57" s="118"/>
      <c r="E57" s="118"/>
      <c r="F57" s="118"/>
      <c r="G57" s="119">
        <f>SUM(G58:G64)</f>
        <v>50</v>
      </c>
      <c r="H57" s="120">
        <f>SUM(H58:H61)</f>
        <v>0</v>
      </c>
      <c r="I57" s="114"/>
      <c r="J57" s="114"/>
      <c r="K57" s="149"/>
      <c r="L57" s="149"/>
      <c r="M57" s="149"/>
      <c r="N57" s="149"/>
      <c r="O57" s="149"/>
      <c r="P57" s="150"/>
    </row>
    <row r="58" s="85" customFormat="1" ht="26.25" customHeight="1" spans="1:16">
      <c r="A58" s="118"/>
      <c r="B58" s="118"/>
      <c r="C58" s="131" t="s">
        <v>112</v>
      </c>
      <c r="D58" s="121" t="s">
        <v>170</v>
      </c>
      <c r="E58" s="125"/>
      <c r="F58" s="123"/>
      <c r="G58" s="124">
        <v>10</v>
      </c>
      <c r="H58" s="116"/>
      <c r="I58" s="122" t="s">
        <v>171</v>
      </c>
      <c r="J58" s="122"/>
      <c r="K58" s="143" t="s">
        <v>172</v>
      </c>
      <c r="L58" s="144" t="s">
        <v>173</v>
      </c>
      <c r="M58" s="144" t="s">
        <v>174</v>
      </c>
      <c r="N58" s="143" t="s">
        <v>175</v>
      </c>
      <c r="O58" s="144" t="s">
        <v>176</v>
      </c>
      <c r="P58" s="124"/>
    </row>
    <row r="59" s="85" customFormat="1" ht="26.25" customHeight="1" spans="1:16">
      <c r="A59" s="118"/>
      <c r="B59" s="118"/>
      <c r="C59" s="131" t="s">
        <v>177</v>
      </c>
      <c r="D59" s="121" t="s">
        <v>178</v>
      </c>
      <c r="E59" s="125"/>
      <c r="F59" s="123"/>
      <c r="G59" s="124">
        <v>10</v>
      </c>
      <c r="H59" s="116"/>
      <c r="I59" s="156" t="s">
        <v>179</v>
      </c>
      <c r="J59" s="156"/>
      <c r="K59" s="143" t="s">
        <v>172</v>
      </c>
      <c r="L59" s="144" t="s">
        <v>173</v>
      </c>
      <c r="M59" s="144" t="s">
        <v>174</v>
      </c>
      <c r="N59" s="143" t="s">
        <v>175</v>
      </c>
      <c r="O59" s="144" t="s">
        <v>176</v>
      </c>
      <c r="P59" s="124"/>
    </row>
    <row r="60" s="85" customFormat="1" ht="26.25" customHeight="1" spans="1:16">
      <c r="A60" s="118"/>
      <c r="B60" s="118"/>
      <c r="C60" s="131"/>
      <c r="D60" s="121" t="s">
        <v>180</v>
      </c>
      <c r="E60" s="125"/>
      <c r="F60" s="123"/>
      <c r="G60" s="124">
        <v>5</v>
      </c>
      <c r="H60" s="116"/>
      <c r="I60" s="156" t="s">
        <v>181</v>
      </c>
      <c r="J60" s="156"/>
      <c r="K60" s="143" t="s">
        <v>172</v>
      </c>
      <c r="L60" s="144" t="s">
        <v>173</v>
      </c>
      <c r="M60" s="144" t="s">
        <v>174</v>
      </c>
      <c r="N60" s="143" t="s">
        <v>175</v>
      </c>
      <c r="O60" s="144" t="s">
        <v>176</v>
      </c>
      <c r="P60" s="124"/>
    </row>
    <row r="61" s="85" customFormat="1" ht="27.75" customHeight="1" spans="1:16">
      <c r="A61" s="118"/>
      <c r="B61" s="118"/>
      <c r="C61" s="121" t="s">
        <v>149</v>
      </c>
      <c r="D61" s="121" t="s">
        <v>182</v>
      </c>
      <c r="E61" s="125"/>
      <c r="F61" s="123"/>
      <c r="G61" s="124">
        <v>15</v>
      </c>
      <c r="H61" s="116"/>
      <c r="I61" s="156" t="s">
        <v>168</v>
      </c>
      <c r="J61" s="156"/>
      <c r="K61" s="158"/>
      <c r="L61" s="158"/>
      <c r="M61" s="158"/>
      <c r="N61" s="158"/>
      <c r="O61" s="144"/>
      <c r="P61" s="124"/>
    </row>
    <row r="62" s="85" customFormat="1" ht="37.5" customHeight="1" spans="1:16">
      <c r="A62" s="118"/>
      <c r="B62" s="118"/>
      <c r="C62" s="121" t="s">
        <v>126</v>
      </c>
      <c r="D62" s="121" t="s">
        <v>127</v>
      </c>
      <c r="E62" s="125"/>
      <c r="F62" s="123"/>
      <c r="G62" s="124">
        <v>5</v>
      </c>
      <c r="H62" s="126">
        <v>0</v>
      </c>
      <c r="I62" s="151" t="s">
        <v>128</v>
      </c>
      <c r="J62" s="152"/>
      <c r="K62" s="153" t="s">
        <v>129</v>
      </c>
      <c r="L62" s="154"/>
      <c r="M62" s="154"/>
      <c r="N62" s="154"/>
      <c r="O62" s="155"/>
      <c r="P62" s="124" t="s">
        <v>206</v>
      </c>
    </row>
    <row r="63" s="85" customFormat="1" ht="42.75" customHeight="1" spans="1:16">
      <c r="A63" s="118"/>
      <c r="B63" s="118"/>
      <c r="C63" s="121"/>
      <c r="D63" s="121" t="s">
        <v>131</v>
      </c>
      <c r="E63" s="122"/>
      <c r="F63" s="123"/>
      <c r="G63" s="124">
        <v>3</v>
      </c>
      <c r="H63" s="127">
        <v>0</v>
      </c>
      <c r="I63" s="156" t="s">
        <v>132</v>
      </c>
      <c r="J63" s="156"/>
      <c r="K63" s="125" t="s">
        <v>133</v>
      </c>
      <c r="L63" s="125"/>
      <c r="M63" s="125"/>
      <c r="N63" s="125"/>
      <c r="O63" s="125"/>
      <c r="P63" s="124" t="s">
        <v>206</v>
      </c>
    </row>
    <row r="64" s="85" customFormat="1" ht="54.75" customHeight="1" spans="1:16">
      <c r="A64" s="118"/>
      <c r="B64" s="118"/>
      <c r="C64" s="121"/>
      <c r="D64" s="121" t="s">
        <v>134</v>
      </c>
      <c r="E64" s="125"/>
      <c r="F64" s="123"/>
      <c r="G64" s="124">
        <v>2</v>
      </c>
      <c r="H64" s="127">
        <v>0</v>
      </c>
      <c r="I64" s="156" t="s">
        <v>135</v>
      </c>
      <c r="J64" s="156"/>
      <c r="K64" s="125" t="s">
        <v>136</v>
      </c>
      <c r="L64" s="125"/>
      <c r="M64" s="125"/>
      <c r="N64" s="125"/>
      <c r="O64" s="125"/>
      <c r="P64" s="124" t="s">
        <v>206</v>
      </c>
    </row>
    <row r="65" s="85" customFormat="1" ht="46.5" customHeight="1" spans="1:16">
      <c r="A65" s="159" t="s">
        <v>183</v>
      </c>
      <c r="B65" s="159"/>
      <c r="C65" s="160" t="s">
        <v>200</v>
      </c>
      <c r="D65" s="160"/>
      <c r="E65" s="160"/>
      <c r="F65" s="160"/>
      <c r="G65" s="160"/>
      <c r="H65" s="160"/>
      <c r="I65" s="160"/>
      <c r="J65" s="160"/>
      <c r="K65" s="160"/>
      <c r="L65" s="160"/>
      <c r="M65" s="160"/>
      <c r="N65" s="160"/>
      <c r="O65" s="160"/>
      <c r="P65" s="160"/>
    </row>
    <row r="66" s="85" customFormat="1" ht="46.5" customHeight="1" spans="1:16">
      <c r="A66" s="159" t="s">
        <v>185</v>
      </c>
      <c r="B66" s="159"/>
      <c r="C66" s="160" t="s">
        <v>207</v>
      </c>
      <c r="D66" s="160"/>
      <c r="E66" s="160"/>
      <c r="F66" s="160"/>
      <c r="G66" s="160"/>
      <c r="H66" s="160"/>
      <c r="I66" s="160"/>
      <c r="J66" s="160"/>
      <c r="K66" s="160"/>
      <c r="L66" s="160"/>
      <c r="M66" s="160"/>
      <c r="N66" s="160"/>
      <c r="O66" s="160"/>
      <c r="P66" s="160"/>
    </row>
    <row r="67" s="85" customFormat="1" ht="54" customHeight="1" spans="1:16">
      <c r="A67" s="159" t="s">
        <v>187</v>
      </c>
      <c r="B67" s="159"/>
      <c r="C67" s="160" t="s">
        <v>208</v>
      </c>
      <c r="D67" s="160"/>
      <c r="E67" s="160"/>
      <c r="F67" s="160"/>
      <c r="G67" s="160"/>
      <c r="H67" s="160"/>
      <c r="I67" s="160"/>
      <c r="J67" s="160"/>
      <c r="K67" s="160"/>
      <c r="L67" s="160"/>
      <c r="M67" s="160"/>
      <c r="N67" s="160"/>
      <c r="O67" s="160"/>
      <c r="P67" s="160"/>
    </row>
    <row r="68" s="86" customFormat="1" ht="30.75" customHeight="1" spans="1:16">
      <c r="A68" s="161" t="s">
        <v>189</v>
      </c>
      <c r="B68" s="161"/>
      <c r="C68" s="161"/>
      <c r="D68" s="161"/>
      <c r="E68" s="161"/>
      <c r="F68" s="161"/>
      <c r="G68" s="161"/>
      <c r="H68" s="161"/>
      <c r="I68" s="161"/>
      <c r="J68" s="161"/>
      <c r="K68" s="161"/>
      <c r="L68" s="161"/>
      <c r="M68" s="161"/>
      <c r="N68" s="161"/>
      <c r="O68" s="161"/>
      <c r="P68" s="161"/>
    </row>
    <row r="69" s="86" customFormat="1" ht="19.5" customHeight="1" spans="1:1">
      <c r="A69" s="86" t="s">
        <v>190</v>
      </c>
    </row>
    <row r="70" s="84" customFormat="1" spans="1:16">
      <c r="A70" s="86" t="s">
        <v>191</v>
      </c>
      <c r="B70" s="86"/>
      <c r="C70" s="86"/>
      <c r="D70" s="86"/>
      <c r="E70" s="86"/>
      <c r="F70" s="86"/>
      <c r="G70" s="86"/>
      <c r="H70" s="86"/>
      <c r="I70" s="86"/>
      <c r="J70" s="86"/>
      <c r="K70" s="86"/>
      <c r="L70" s="86"/>
      <c r="M70" s="86"/>
      <c r="N70" s="86"/>
      <c r="O70" s="86"/>
      <c r="P70" s="86"/>
    </row>
  </sheetData>
  <mergeCells count="14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0"/>
  <sheetViews>
    <sheetView workbookViewId="0">
      <selection activeCell="S9" sqref="S9"/>
    </sheetView>
  </sheetViews>
  <sheetFormatPr defaultColWidth="9" defaultRowHeight="14.25"/>
  <cols>
    <col min="1" max="1" width="5.5" style="2" customWidth="1"/>
    <col min="2" max="2" width="7.875" style="2" customWidth="1"/>
    <col min="3" max="3" width="13.375" style="2" customWidth="1"/>
    <col min="4" max="4" width="11.875" style="2" customWidth="1"/>
    <col min="5" max="5" width="11.5" style="2" customWidth="1"/>
    <col min="6" max="6" width="10.12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5"/>
      <c r="B1" s="6"/>
    </row>
    <row r="2" s="2" customFormat="1" ht="33" customHeight="1" spans="1:16">
      <c r="A2" s="7" t="s">
        <v>0</v>
      </c>
      <c r="B2" s="8"/>
      <c r="C2" s="8"/>
      <c r="D2" s="8"/>
      <c r="E2" s="8"/>
      <c r="F2" s="8"/>
      <c r="G2" s="8"/>
      <c r="H2" s="8"/>
      <c r="I2" s="8"/>
      <c r="J2" s="8"/>
      <c r="K2" s="8"/>
      <c r="L2" s="8"/>
      <c r="M2" s="8"/>
      <c r="N2" s="8"/>
      <c r="O2" s="8"/>
      <c r="P2" s="8"/>
    </row>
    <row r="3" s="3" customFormat="1" ht="25.5" customHeight="1" spans="1:16">
      <c r="A3" s="9" t="s">
        <v>1</v>
      </c>
      <c r="B3" s="9"/>
      <c r="C3" s="10"/>
      <c r="D3" s="10"/>
      <c r="E3" s="10"/>
      <c r="F3" s="11" t="s">
        <v>2</v>
      </c>
      <c r="G3" s="11"/>
      <c r="H3" s="11"/>
      <c r="I3" s="11"/>
      <c r="J3" s="54"/>
      <c r="K3" s="55" t="s">
        <v>3</v>
      </c>
      <c r="L3" s="55"/>
      <c r="M3" s="55"/>
      <c r="N3" s="55"/>
      <c r="O3" s="55"/>
      <c r="P3" s="55"/>
    </row>
    <row r="4" s="3" customFormat="1" ht="20.25" customHeight="1" spans="1:16">
      <c r="A4" s="12" t="s">
        <v>4</v>
      </c>
      <c r="B4" s="12"/>
      <c r="C4" s="13" t="s">
        <v>209</v>
      </c>
      <c r="D4" s="13"/>
      <c r="E4" s="13"/>
      <c r="F4" s="13"/>
      <c r="G4" s="13"/>
      <c r="H4" s="13"/>
      <c r="I4" s="13"/>
      <c r="J4" s="13"/>
      <c r="K4" s="13"/>
      <c r="L4" s="13"/>
      <c r="M4" s="15" t="s">
        <v>6</v>
      </c>
      <c r="N4" s="15"/>
      <c r="O4" s="30" t="s">
        <v>7</v>
      </c>
      <c r="P4" s="56"/>
    </row>
    <row r="5" s="3" customFormat="1" ht="20.25" customHeight="1" spans="1:16">
      <c r="A5" s="12" t="s">
        <v>8</v>
      </c>
      <c r="B5" s="12"/>
      <c r="C5" s="13" t="s">
        <v>210</v>
      </c>
      <c r="D5" s="13"/>
      <c r="E5" s="13"/>
      <c r="F5" s="13"/>
      <c r="G5" s="13"/>
      <c r="H5" s="13"/>
      <c r="I5" s="13"/>
      <c r="J5" s="13"/>
      <c r="K5" s="13"/>
      <c r="L5" s="13"/>
      <c r="M5" s="13"/>
      <c r="N5" s="13"/>
      <c r="O5" s="13"/>
      <c r="P5" s="13"/>
    </row>
    <row r="6" s="3" customFormat="1" ht="20.25" customHeight="1" spans="1:16">
      <c r="A6" s="12" t="s">
        <v>10</v>
      </c>
      <c r="B6" s="12"/>
      <c r="C6" s="13" t="s">
        <v>9</v>
      </c>
      <c r="D6" s="13"/>
      <c r="E6" s="13"/>
      <c r="F6" s="13"/>
      <c r="G6" s="13"/>
      <c r="H6" s="13"/>
      <c r="I6" s="13"/>
      <c r="J6" s="13"/>
      <c r="K6" s="13"/>
      <c r="L6" s="13"/>
      <c r="M6" s="13"/>
      <c r="N6" s="13"/>
      <c r="O6" s="13"/>
      <c r="P6" s="13"/>
    </row>
    <row r="7" s="3" customFormat="1" ht="17.25" customHeight="1" spans="1:16">
      <c r="A7" s="14" t="s">
        <v>11</v>
      </c>
      <c r="B7" s="14"/>
      <c r="C7" s="15" t="s">
        <v>12</v>
      </c>
      <c r="D7" s="16" t="s">
        <v>13</v>
      </c>
      <c r="E7" s="16"/>
      <c r="F7" s="16"/>
      <c r="G7" s="15" t="s">
        <v>14</v>
      </c>
      <c r="H7" s="15"/>
      <c r="I7" s="57" t="s">
        <v>15</v>
      </c>
      <c r="J7" s="15" t="s">
        <v>16</v>
      </c>
      <c r="K7" s="15"/>
      <c r="L7" s="15"/>
      <c r="M7" s="15"/>
      <c r="N7" s="15"/>
      <c r="O7" s="15"/>
      <c r="P7" s="15"/>
    </row>
    <row r="8" s="3" customFormat="1" ht="17.25" customHeight="1" spans="1:16">
      <c r="A8" s="14"/>
      <c r="B8" s="14"/>
      <c r="C8" s="15"/>
      <c r="D8" s="17" t="s">
        <v>17</v>
      </c>
      <c r="E8" s="17" t="s">
        <v>18</v>
      </c>
      <c r="F8" s="17" t="s">
        <v>19</v>
      </c>
      <c r="G8" s="15"/>
      <c r="H8" s="15"/>
      <c r="I8" s="57"/>
      <c r="J8" s="15"/>
      <c r="K8" s="15"/>
      <c r="L8" s="15"/>
      <c r="M8" s="15"/>
      <c r="N8" s="15"/>
      <c r="O8" s="15"/>
      <c r="P8" s="15"/>
    </row>
    <row r="9" s="3" customFormat="1" ht="17.25" customHeight="1" spans="1:16">
      <c r="A9" s="14"/>
      <c r="B9" s="14"/>
      <c r="C9" s="18" t="s">
        <v>20</v>
      </c>
      <c r="D9" s="19">
        <f t="shared" ref="D9:D11" si="0">SUM(E9:F9)</f>
        <v>196774</v>
      </c>
      <c r="E9" s="20">
        <f t="shared" ref="E9:G9" si="1">SUM(E10:E11)</f>
        <v>200000</v>
      </c>
      <c r="F9" s="20">
        <f t="shared" si="1"/>
        <v>-3226</v>
      </c>
      <c r="G9" s="18">
        <f t="shared" si="1"/>
        <v>196774</v>
      </c>
      <c r="H9" s="18"/>
      <c r="I9" s="20">
        <f t="shared" ref="I9:I11" si="2">ROUND(G9/D9*100,2)</f>
        <v>100</v>
      </c>
      <c r="J9" s="13"/>
      <c r="K9" s="13"/>
      <c r="L9" s="13"/>
      <c r="M9" s="13"/>
      <c r="N9" s="13"/>
      <c r="O9" s="13"/>
      <c r="P9" s="13"/>
    </row>
    <row r="10" s="3" customFormat="1" ht="17.25" customHeight="1" spans="1:16">
      <c r="A10" s="14"/>
      <c r="B10" s="14"/>
      <c r="C10" s="21" t="s">
        <v>21</v>
      </c>
      <c r="D10" s="22">
        <f t="shared" si="0"/>
        <v>196774</v>
      </c>
      <c r="E10" s="23">
        <v>200000</v>
      </c>
      <c r="F10" s="23">
        <v>-3226</v>
      </c>
      <c r="G10" s="24">
        <v>196774</v>
      </c>
      <c r="H10" s="24"/>
      <c r="I10" s="20">
        <f t="shared" si="2"/>
        <v>100</v>
      </c>
      <c r="J10" s="13"/>
      <c r="K10" s="13"/>
      <c r="L10" s="13"/>
      <c r="M10" s="13"/>
      <c r="N10" s="13"/>
      <c r="O10" s="13"/>
      <c r="P10" s="13"/>
    </row>
    <row r="11" s="3" customFormat="1" ht="17.25" customHeight="1" spans="1:16">
      <c r="A11" s="14"/>
      <c r="B11" s="14"/>
      <c r="C11" s="21" t="s">
        <v>22</v>
      </c>
      <c r="D11" s="22">
        <f t="shared" si="0"/>
        <v>0</v>
      </c>
      <c r="E11" s="23">
        <v>0</v>
      </c>
      <c r="F11" s="23">
        <v>0</v>
      </c>
      <c r="G11" s="24">
        <v>0</v>
      </c>
      <c r="H11" s="24"/>
      <c r="I11" s="20" t="e">
        <f t="shared" si="2"/>
        <v>#DIV/0!</v>
      </c>
      <c r="J11" s="13"/>
      <c r="K11" s="13"/>
      <c r="L11" s="13"/>
      <c r="M11" s="13"/>
      <c r="N11" s="13"/>
      <c r="O11" s="13"/>
      <c r="P11" s="13"/>
    </row>
    <row r="12" s="3" customFormat="1" ht="18" customHeight="1" spans="1:16">
      <c r="A12" s="14" t="s">
        <v>23</v>
      </c>
      <c r="B12" s="14"/>
      <c r="C12" s="15" t="s">
        <v>24</v>
      </c>
      <c r="D12" s="15"/>
      <c r="E12" s="15"/>
      <c r="F12" s="15"/>
      <c r="G12" s="15"/>
      <c r="H12" s="15"/>
      <c r="I12" s="15"/>
      <c r="J12" s="15" t="s">
        <v>25</v>
      </c>
      <c r="K12" s="15"/>
      <c r="L12" s="15"/>
      <c r="M12" s="15"/>
      <c r="N12" s="15"/>
      <c r="O12" s="15"/>
      <c r="P12" s="15"/>
    </row>
    <row r="13" s="3" customFormat="1" ht="34.5" customHeight="1" spans="1:16">
      <c r="A13" s="14"/>
      <c r="B13" s="14"/>
      <c r="C13" s="13" t="s">
        <v>211</v>
      </c>
      <c r="D13" s="13"/>
      <c r="E13" s="13"/>
      <c r="F13" s="13"/>
      <c r="G13" s="13"/>
      <c r="H13" s="13"/>
      <c r="I13" s="13"/>
      <c r="J13" s="13" t="s">
        <v>212</v>
      </c>
      <c r="K13" s="13"/>
      <c r="L13" s="13"/>
      <c r="M13" s="13"/>
      <c r="N13" s="13"/>
      <c r="O13" s="13"/>
      <c r="P13" s="13"/>
    </row>
    <row r="14" s="3" customFormat="1" ht="34.5" customHeight="1" spans="1:16">
      <c r="A14" s="14" t="s">
        <v>28</v>
      </c>
      <c r="B14" s="14"/>
      <c r="C14" s="13" t="s">
        <v>213</v>
      </c>
      <c r="D14" s="13"/>
      <c r="E14" s="13"/>
      <c r="F14" s="13"/>
      <c r="G14" s="13"/>
      <c r="H14" s="13"/>
      <c r="I14" s="13"/>
      <c r="J14" s="13"/>
      <c r="K14" s="13"/>
      <c r="L14" s="13"/>
      <c r="M14" s="13"/>
      <c r="N14" s="13"/>
      <c r="O14" s="13"/>
      <c r="P14" s="13"/>
    </row>
    <row r="15" s="3" customFormat="1" ht="18" customHeight="1" spans="1:16">
      <c r="A15" s="25" t="s">
        <v>30</v>
      </c>
      <c r="B15" s="25" t="s">
        <v>31</v>
      </c>
      <c r="C15" s="25" t="s">
        <v>32</v>
      </c>
      <c r="D15" s="25" t="s">
        <v>33</v>
      </c>
      <c r="E15" s="25" t="s">
        <v>34</v>
      </c>
      <c r="F15" s="25" t="s">
        <v>35</v>
      </c>
      <c r="G15" s="25" t="s">
        <v>36</v>
      </c>
      <c r="H15" s="25" t="s">
        <v>37</v>
      </c>
      <c r="I15" s="58" t="s">
        <v>38</v>
      </c>
      <c r="J15" s="58"/>
      <c r="K15" s="58"/>
      <c r="L15" s="58"/>
      <c r="M15" s="58"/>
      <c r="N15" s="58"/>
      <c r="O15" s="58"/>
      <c r="P15" s="59" t="s">
        <v>39</v>
      </c>
    </row>
    <row r="16" s="3" customFormat="1" ht="18" customHeight="1" spans="1:16">
      <c r="A16" s="25"/>
      <c r="B16" s="25"/>
      <c r="C16" s="25"/>
      <c r="D16" s="25"/>
      <c r="E16" s="25"/>
      <c r="F16" s="25"/>
      <c r="G16" s="25"/>
      <c r="H16" s="25"/>
      <c r="I16" s="25" t="s">
        <v>40</v>
      </c>
      <c r="J16" s="25"/>
      <c r="K16" s="60" t="s">
        <v>41</v>
      </c>
      <c r="L16" s="60" t="s">
        <v>42</v>
      </c>
      <c r="M16" s="60" t="s">
        <v>43</v>
      </c>
      <c r="N16" s="60" t="s">
        <v>44</v>
      </c>
      <c r="O16" s="60" t="s">
        <v>45</v>
      </c>
      <c r="P16" s="61"/>
    </row>
    <row r="17" s="3" customFormat="1" ht="19.5" customHeight="1" spans="1:16">
      <c r="A17" s="15" t="s">
        <v>20</v>
      </c>
      <c r="B17" s="15"/>
      <c r="C17" s="15"/>
      <c r="D17" s="15"/>
      <c r="E17" s="15"/>
      <c r="F17" s="15"/>
      <c r="G17" s="26">
        <f>SUM(G18,G31)</f>
        <v>100</v>
      </c>
      <c r="H17" s="27">
        <f>SUM(H18,H31)</f>
        <v>48</v>
      </c>
      <c r="I17" s="62"/>
      <c r="J17" s="62"/>
      <c r="K17" s="63"/>
      <c r="L17" s="63"/>
      <c r="M17" s="63"/>
      <c r="N17" s="63"/>
      <c r="O17" s="63"/>
      <c r="P17" s="63"/>
    </row>
    <row r="18" s="3" customFormat="1" ht="19.5" customHeight="1" spans="1:16">
      <c r="A18" s="14" t="s">
        <v>46</v>
      </c>
      <c r="B18" s="14"/>
      <c r="C18" s="14"/>
      <c r="D18" s="14"/>
      <c r="E18" s="14"/>
      <c r="F18" s="14"/>
      <c r="G18" s="26">
        <f>SUM(G19:G30)</f>
        <v>50</v>
      </c>
      <c r="H18" s="28">
        <f>SUM(H19:H30)</f>
        <v>48</v>
      </c>
      <c r="I18" s="62"/>
      <c r="J18" s="62"/>
      <c r="K18" s="63"/>
      <c r="L18" s="63"/>
      <c r="M18" s="63"/>
      <c r="N18" s="63"/>
      <c r="O18" s="63"/>
      <c r="P18" s="63"/>
    </row>
    <row r="19" s="3" customFormat="1" ht="38.25" customHeight="1" spans="1:16">
      <c r="A19" s="14" t="s">
        <v>47</v>
      </c>
      <c r="B19" s="14" t="s">
        <v>48</v>
      </c>
      <c r="C19" s="29" t="s">
        <v>49</v>
      </c>
      <c r="D19" s="14" t="s">
        <v>50</v>
      </c>
      <c r="E19" s="14"/>
      <c r="F19" s="14"/>
      <c r="G19" s="30">
        <v>10</v>
      </c>
      <c r="H19" s="31">
        <v>10</v>
      </c>
      <c r="I19" s="64" t="s">
        <v>51</v>
      </c>
      <c r="J19" s="64"/>
      <c r="K19" s="13" t="s">
        <v>52</v>
      </c>
      <c r="L19" s="13"/>
      <c r="M19" s="13"/>
      <c r="N19" s="13"/>
      <c r="O19" s="13"/>
      <c r="P19" s="56"/>
    </row>
    <row r="20" s="3" customFormat="1" ht="30.75" customHeight="1" spans="1:16">
      <c r="A20" s="14"/>
      <c r="B20" s="14"/>
      <c r="C20" s="32"/>
      <c r="D20" s="33" t="s">
        <v>53</v>
      </c>
      <c r="E20" s="34"/>
      <c r="F20" s="34"/>
      <c r="G20" s="30">
        <v>5</v>
      </c>
      <c r="H20" s="35">
        <v>5</v>
      </c>
      <c r="I20" s="64" t="s">
        <v>54</v>
      </c>
      <c r="J20" s="64"/>
      <c r="K20" s="65" t="s">
        <v>55</v>
      </c>
      <c r="L20" s="30" t="s">
        <v>56</v>
      </c>
      <c r="M20" s="30" t="s">
        <v>56</v>
      </c>
      <c r="N20" s="30" t="s">
        <v>56</v>
      </c>
      <c r="O20" s="66" t="s">
        <v>57</v>
      </c>
      <c r="P20" s="56"/>
    </row>
    <row r="21" s="3" customFormat="1" ht="38.25" customHeight="1" spans="1:16">
      <c r="A21" s="14"/>
      <c r="B21" s="14"/>
      <c r="C21" s="33" t="s">
        <v>58</v>
      </c>
      <c r="D21" s="33" t="s">
        <v>59</v>
      </c>
      <c r="E21" s="14"/>
      <c r="F21" s="14"/>
      <c r="G21" s="30">
        <v>2</v>
      </c>
      <c r="H21" s="31">
        <v>2</v>
      </c>
      <c r="I21" s="64" t="s">
        <v>60</v>
      </c>
      <c r="J21" s="64"/>
      <c r="K21" s="66" t="s">
        <v>61</v>
      </c>
      <c r="L21" s="30" t="s">
        <v>56</v>
      </c>
      <c r="M21" s="30" t="s">
        <v>56</v>
      </c>
      <c r="N21" s="30" t="s">
        <v>62</v>
      </c>
      <c r="O21" s="66" t="s">
        <v>63</v>
      </c>
      <c r="P21" s="56"/>
    </row>
    <row r="22" s="3" customFormat="1" ht="36" customHeight="1" spans="1:16">
      <c r="A22" s="14"/>
      <c r="B22" s="14"/>
      <c r="C22" s="33"/>
      <c r="D22" s="33" t="s">
        <v>64</v>
      </c>
      <c r="E22" s="14"/>
      <c r="F22" s="14"/>
      <c r="G22" s="30">
        <v>2</v>
      </c>
      <c r="H22" s="31">
        <v>2</v>
      </c>
      <c r="I22" s="64" t="s">
        <v>65</v>
      </c>
      <c r="J22" s="64"/>
      <c r="K22" s="66" t="s">
        <v>66</v>
      </c>
      <c r="L22" s="30" t="s">
        <v>56</v>
      </c>
      <c r="M22" s="30" t="s">
        <v>67</v>
      </c>
      <c r="N22" s="30" t="s">
        <v>56</v>
      </c>
      <c r="O22" s="66" t="s">
        <v>68</v>
      </c>
      <c r="P22" s="56"/>
    </row>
    <row r="23" s="3" customFormat="1" ht="44.25" customHeight="1" spans="1:16">
      <c r="A23" s="14"/>
      <c r="B23" s="14"/>
      <c r="C23" s="33"/>
      <c r="D23" s="33" t="s">
        <v>69</v>
      </c>
      <c r="E23" s="14"/>
      <c r="F23" s="14"/>
      <c r="G23" s="30">
        <v>4</v>
      </c>
      <c r="H23" s="31">
        <v>4</v>
      </c>
      <c r="I23" s="64" t="s">
        <v>70</v>
      </c>
      <c r="J23" s="64"/>
      <c r="K23" s="13" t="s">
        <v>71</v>
      </c>
      <c r="L23" s="13"/>
      <c r="M23" s="13"/>
      <c r="N23" s="13"/>
      <c r="O23" s="13"/>
      <c r="P23" s="56"/>
    </row>
    <row r="24" s="3" customFormat="1" ht="25.5" customHeight="1" spans="1:16">
      <c r="A24" s="14"/>
      <c r="B24" s="14"/>
      <c r="C24" s="33" t="s">
        <v>72</v>
      </c>
      <c r="D24" s="33" t="s">
        <v>73</v>
      </c>
      <c r="E24" s="14"/>
      <c r="F24" s="14"/>
      <c r="G24" s="30">
        <v>2</v>
      </c>
      <c r="H24" s="31">
        <v>2</v>
      </c>
      <c r="I24" s="64" t="s">
        <v>74</v>
      </c>
      <c r="J24" s="64"/>
      <c r="K24" s="66" t="s">
        <v>75</v>
      </c>
      <c r="L24" s="30" t="s">
        <v>56</v>
      </c>
      <c r="M24" s="66" t="s">
        <v>76</v>
      </c>
      <c r="N24" s="30" t="s">
        <v>56</v>
      </c>
      <c r="O24" s="66" t="s">
        <v>77</v>
      </c>
      <c r="P24" s="56"/>
    </row>
    <row r="25" s="3" customFormat="1" ht="21.75" customHeight="1" spans="1:16">
      <c r="A25" s="14"/>
      <c r="B25" s="14"/>
      <c r="C25" s="33"/>
      <c r="D25" s="33" t="s">
        <v>78</v>
      </c>
      <c r="E25" s="14"/>
      <c r="F25" s="14"/>
      <c r="G25" s="30">
        <v>2</v>
      </c>
      <c r="H25" s="31">
        <v>2</v>
      </c>
      <c r="I25" s="64" t="s">
        <v>79</v>
      </c>
      <c r="J25" s="64"/>
      <c r="K25" s="65" t="s">
        <v>80</v>
      </c>
      <c r="L25" s="30" t="s">
        <v>56</v>
      </c>
      <c r="M25" s="66" t="s">
        <v>81</v>
      </c>
      <c r="N25" s="30" t="s">
        <v>56</v>
      </c>
      <c r="O25" s="66" t="s">
        <v>82</v>
      </c>
      <c r="P25" s="56"/>
    </row>
    <row r="26" s="3" customFormat="1" ht="40.5" customHeight="1" spans="1:16">
      <c r="A26" s="14"/>
      <c r="B26" s="14"/>
      <c r="C26" s="33" t="s">
        <v>83</v>
      </c>
      <c r="D26" s="33" t="s">
        <v>84</v>
      </c>
      <c r="E26" s="34"/>
      <c r="F26" s="34"/>
      <c r="G26" s="30">
        <v>3</v>
      </c>
      <c r="H26" s="35">
        <v>3</v>
      </c>
      <c r="I26" s="64" t="s">
        <v>85</v>
      </c>
      <c r="J26" s="64"/>
      <c r="K26" s="66" t="s">
        <v>86</v>
      </c>
      <c r="L26" s="66" t="s">
        <v>87</v>
      </c>
      <c r="M26" s="66" t="s">
        <v>88</v>
      </c>
      <c r="N26" s="30" t="s">
        <v>56</v>
      </c>
      <c r="O26" s="66" t="s">
        <v>89</v>
      </c>
      <c r="P26" s="56"/>
    </row>
    <row r="27" s="3" customFormat="1" ht="27.75" customHeight="1" spans="1:16">
      <c r="A27" s="15" t="s">
        <v>90</v>
      </c>
      <c r="B27" s="14" t="s">
        <v>91</v>
      </c>
      <c r="C27" s="14" t="s">
        <v>92</v>
      </c>
      <c r="D27" s="30" t="s">
        <v>93</v>
      </c>
      <c r="E27" s="30" t="s">
        <v>93</v>
      </c>
      <c r="F27" s="13" t="s">
        <v>214</v>
      </c>
      <c r="G27" s="30">
        <v>3</v>
      </c>
      <c r="H27" s="31">
        <v>3</v>
      </c>
      <c r="I27" s="67" t="s">
        <v>95</v>
      </c>
      <c r="J27" s="67"/>
      <c r="K27" s="13" t="s">
        <v>96</v>
      </c>
      <c r="L27" s="68"/>
      <c r="M27" s="68"/>
      <c r="N27" s="68"/>
      <c r="O27" s="68"/>
      <c r="P27" s="45"/>
    </row>
    <row r="28" s="3" customFormat="1" ht="41.25" customHeight="1" spans="1:16">
      <c r="A28" s="15"/>
      <c r="B28" s="14"/>
      <c r="C28" s="14" t="s">
        <v>97</v>
      </c>
      <c r="D28" s="13" t="s">
        <v>215</v>
      </c>
      <c r="E28" s="13" t="s">
        <v>215</v>
      </c>
      <c r="F28" s="13" t="s">
        <v>215</v>
      </c>
      <c r="G28" s="30">
        <v>4</v>
      </c>
      <c r="H28" s="31">
        <v>4</v>
      </c>
      <c r="I28" s="67" t="s">
        <v>99</v>
      </c>
      <c r="J28" s="67"/>
      <c r="K28" s="13" t="s">
        <v>100</v>
      </c>
      <c r="L28" s="13"/>
      <c r="M28" s="13"/>
      <c r="N28" s="13"/>
      <c r="O28" s="13"/>
      <c r="P28" s="56"/>
    </row>
    <row r="29" s="3" customFormat="1" ht="27.75" customHeight="1" spans="1:16">
      <c r="A29" s="15"/>
      <c r="B29" s="14"/>
      <c r="C29" s="14" t="s">
        <v>101</v>
      </c>
      <c r="D29" s="13" t="s">
        <v>122</v>
      </c>
      <c r="E29" s="13" t="s">
        <v>122</v>
      </c>
      <c r="F29" s="13" t="s">
        <v>122</v>
      </c>
      <c r="G29" s="30">
        <v>6</v>
      </c>
      <c r="H29" s="31">
        <v>4</v>
      </c>
      <c r="I29" s="69" t="s">
        <v>103</v>
      </c>
      <c r="J29" s="69"/>
      <c r="K29" s="30" t="s">
        <v>61</v>
      </c>
      <c r="L29" s="30" t="s">
        <v>56</v>
      </c>
      <c r="M29" s="30" t="s">
        <v>56</v>
      </c>
      <c r="N29" s="30" t="s">
        <v>62</v>
      </c>
      <c r="O29" s="66" t="s">
        <v>63</v>
      </c>
      <c r="P29" s="45"/>
    </row>
    <row r="30" s="3" customFormat="1" ht="36.75" customHeight="1" spans="1:16">
      <c r="A30" s="15"/>
      <c r="B30" s="14"/>
      <c r="C30" s="14" t="s">
        <v>104</v>
      </c>
      <c r="D30" s="13" t="s">
        <v>105</v>
      </c>
      <c r="E30" s="13" t="s">
        <v>105</v>
      </c>
      <c r="F30" s="13" t="s">
        <v>216</v>
      </c>
      <c r="G30" s="30">
        <v>7</v>
      </c>
      <c r="H30" s="31">
        <v>7</v>
      </c>
      <c r="I30" s="69" t="s">
        <v>107</v>
      </c>
      <c r="J30" s="69"/>
      <c r="K30" s="13" t="s">
        <v>108</v>
      </c>
      <c r="L30" s="13"/>
      <c r="M30" s="13"/>
      <c r="N30" s="13"/>
      <c r="O30" s="13"/>
      <c r="P30" s="56"/>
    </row>
    <row r="31" s="3" customFormat="1" ht="28.5" customHeight="1" spans="1:16">
      <c r="A31" s="14" t="s">
        <v>109</v>
      </c>
      <c r="B31" s="14"/>
      <c r="C31" s="14"/>
      <c r="D31" s="14"/>
      <c r="E31" s="14"/>
      <c r="F31" s="14"/>
      <c r="G31" s="26">
        <v>50</v>
      </c>
      <c r="H31" s="36" t="s">
        <v>56</v>
      </c>
      <c r="I31" s="18"/>
      <c r="J31" s="18"/>
      <c r="K31" s="70"/>
      <c r="L31" s="70"/>
      <c r="M31" s="70"/>
      <c r="N31" s="70"/>
      <c r="O31" s="70"/>
      <c r="P31" s="70"/>
    </row>
    <row r="32" s="3" customFormat="1" ht="18.75" customHeight="1" spans="1:16">
      <c r="A32" s="37" t="s">
        <v>110</v>
      </c>
      <c r="B32" s="37" t="s">
        <v>111</v>
      </c>
      <c r="C32" s="37" t="s">
        <v>17</v>
      </c>
      <c r="D32" s="37"/>
      <c r="E32" s="37"/>
      <c r="F32" s="37"/>
      <c r="G32" s="38">
        <f>SUM(G33:G37)</f>
        <v>50</v>
      </c>
      <c r="H32" s="39">
        <f>SUM(H33:H34)</f>
        <v>48</v>
      </c>
      <c r="I32" s="57"/>
      <c r="J32" s="57"/>
      <c r="K32" s="71"/>
      <c r="L32" s="71"/>
      <c r="M32" s="71"/>
      <c r="N32" s="71"/>
      <c r="O32" s="71"/>
      <c r="P32" s="72"/>
    </row>
    <row r="33" s="3" customFormat="1" ht="29.25" customHeight="1" spans="1:16">
      <c r="A33" s="37"/>
      <c r="B33" s="37"/>
      <c r="C33" s="40" t="s">
        <v>112</v>
      </c>
      <c r="D33" s="40" t="s">
        <v>113</v>
      </c>
      <c r="E33" s="41" t="s">
        <v>102</v>
      </c>
      <c r="F33" s="42" t="s">
        <v>102</v>
      </c>
      <c r="G33" s="43">
        <v>25</v>
      </c>
      <c r="H33" s="35">
        <v>25</v>
      </c>
      <c r="I33" s="48" t="s">
        <v>114</v>
      </c>
      <c r="J33" s="48"/>
      <c r="K33" s="43" t="s">
        <v>115</v>
      </c>
      <c r="L33" s="43" t="s">
        <v>116</v>
      </c>
      <c r="M33" s="43" t="s">
        <v>117</v>
      </c>
      <c r="N33" s="43" t="s">
        <v>118</v>
      </c>
      <c r="O33" s="43" t="s">
        <v>119</v>
      </c>
      <c r="P33" s="43"/>
    </row>
    <row r="34" s="3" customFormat="1" ht="29.25" customHeight="1" spans="1:16">
      <c r="A34" s="37"/>
      <c r="B34" s="37"/>
      <c r="C34" s="40" t="s">
        <v>120</v>
      </c>
      <c r="D34" s="40" t="s">
        <v>121</v>
      </c>
      <c r="E34" s="44" t="s">
        <v>122</v>
      </c>
      <c r="F34" s="45" t="s">
        <v>122</v>
      </c>
      <c r="G34" s="43">
        <v>25</v>
      </c>
      <c r="H34" s="35">
        <v>23</v>
      </c>
      <c r="I34" s="48" t="s">
        <v>123</v>
      </c>
      <c r="J34" s="48"/>
      <c r="K34" s="43" t="s">
        <v>102</v>
      </c>
      <c r="L34" s="43" t="s">
        <v>122</v>
      </c>
      <c r="M34" s="43" t="s">
        <v>67</v>
      </c>
      <c r="N34" s="43" t="s">
        <v>124</v>
      </c>
      <c r="O34" s="43" t="s">
        <v>125</v>
      </c>
      <c r="P34" s="43"/>
    </row>
    <row r="35" s="3" customFormat="1" ht="42.75" customHeight="1" spans="1:16">
      <c r="A35" s="37"/>
      <c r="B35" s="37"/>
      <c r="C35" s="40" t="s">
        <v>126</v>
      </c>
      <c r="D35" s="40" t="s">
        <v>127</v>
      </c>
      <c r="E35" s="44"/>
      <c r="F35" s="46"/>
      <c r="G35" s="43"/>
      <c r="H35" s="47"/>
      <c r="I35" s="73" t="s">
        <v>128</v>
      </c>
      <c r="J35" s="74"/>
      <c r="K35" s="75" t="s">
        <v>129</v>
      </c>
      <c r="L35" s="76"/>
      <c r="M35" s="76"/>
      <c r="N35" s="76"/>
      <c r="O35" s="77"/>
      <c r="P35" s="43" t="s">
        <v>130</v>
      </c>
    </row>
    <row r="36" s="3" customFormat="1" ht="41.25" customHeight="1" spans="1:16">
      <c r="A36" s="37"/>
      <c r="B36" s="37"/>
      <c r="C36" s="40"/>
      <c r="D36" s="40" t="s">
        <v>131</v>
      </c>
      <c r="E36" s="48"/>
      <c r="F36" s="46"/>
      <c r="G36" s="43"/>
      <c r="H36" s="49"/>
      <c r="I36" s="78" t="s">
        <v>132</v>
      </c>
      <c r="J36" s="78"/>
      <c r="K36" s="44" t="s">
        <v>133</v>
      </c>
      <c r="L36" s="44"/>
      <c r="M36" s="44"/>
      <c r="N36" s="44"/>
      <c r="O36" s="44"/>
      <c r="P36" s="43" t="s">
        <v>130</v>
      </c>
    </row>
    <row r="37" s="3" customFormat="1" ht="38.25" customHeight="1" spans="1:16">
      <c r="A37" s="37"/>
      <c r="B37" s="37"/>
      <c r="C37" s="40"/>
      <c r="D37" s="40" t="s">
        <v>134</v>
      </c>
      <c r="E37" s="44"/>
      <c r="F37" s="46"/>
      <c r="G37" s="43"/>
      <c r="H37" s="49"/>
      <c r="I37" s="78" t="s">
        <v>135</v>
      </c>
      <c r="J37" s="78"/>
      <c r="K37" s="44" t="s">
        <v>136</v>
      </c>
      <c r="L37" s="44"/>
      <c r="M37" s="44"/>
      <c r="N37" s="44"/>
      <c r="O37" s="44"/>
      <c r="P37" s="43" t="s">
        <v>130</v>
      </c>
    </row>
    <row r="38" s="3" customFormat="1" ht="20.25" customHeight="1" spans="1:16">
      <c r="A38" s="37"/>
      <c r="B38" s="37" t="s">
        <v>137</v>
      </c>
      <c r="C38" s="37" t="s">
        <v>17</v>
      </c>
      <c r="D38" s="37"/>
      <c r="E38" s="37"/>
      <c r="F38" s="37"/>
      <c r="G38" s="38">
        <f>SUM(G39:G46)</f>
        <v>50</v>
      </c>
      <c r="H38" s="39">
        <f>SUM(H39:H43)</f>
        <v>0</v>
      </c>
      <c r="I38" s="33"/>
      <c r="J38" s="33"/>
      <c r="K38" s="37"/>
      <c r="L38" s="37"/>
      <c r="M38" s="37"/>
      <c r="N38" s="37"/>
      <c r="O38" s="37"/>
      <c r="P38" s="37"/>
    </row>
    <row r="39" s="3" customFormat="1" ht="53.25" customHeight="1" spans="1:16">
      <c r="A39" s="37"/>
      <c r="B39" s="37"/>
      <c r="C39" s="40" t="s">
        <v>138</v>
      </c>
      <c r="D39" s="40" t="s">
        <v>139</v>
      </c>
      <c r="E39" s="50"/>
      <c r="F39" s="45"/>
      <c r="G39" s="43">
        <v>10</v>
      </c>
      <c r="H39" s="51" t="s">
        <v>140</v>
      </c>
      <c r="I39" s="48" t="s">
        <v>141</v>
      </c>
      <c r="J39" s="48"/>
      <c r="K39" s="65" t="s">
        <v>142</v>
      </c>
      <c r="L39" s="66" t="s">
        <v>143</v>
      </c>
      <c r="M39" s="79" t="s">
        <v>144</v>
      </c>
      <c r="N39" s="79" t="s">
        <v>145</v>
      </c>
      <c r="O39" s="79" t="s">
        <v>146</v>
      </c>
      <c r="P39" s="50"/>
    </row>
    <row r="40" s="3" customFormat="1" ht="53.25" customHeight="1" spans="1:16">
      <c r="A40" s="37"/>
      <c r="B40" s="37"/>
      <c r="C40" s="40"/>
      <c r="D40" s="52" t="s">
        <v>147</v>
      </c>
      <c r="E40" s="50"/>
      <c r="F40" s="45"/>
      <c r="G40" s="43">
        <v>10</v>
      </c>
      <c r="H40" s="51"/>
      <c r="I40" s="48" t="s">
        <v>148</v>
      </c>
      <c r="J40" s="48"/>
      <c r="K40" s="65" t="s">
        <v>142</v>
      </c>
      <c r="L40" s="66" t="s">
        <v>143</v>
      </c>
      <c r="M40" s="79" t="s">
        <v>144</v>
      </c>
      <c r="N40" s="79" t="s">
        <v>145</v>
      </c>
      <c r="O40" s="79" t="s">
        <v>146</v>
      </c>
      <c r="P40" s="50"/>
    </row>
    <row r="41" s="3" customFormat="1" ht="46.5" customHeight="1" spans="1:16">
      <c r="A41" s="37"/>
      <c r="B41" s="37"/>
      <c r="C41" s="40" t="s">
        <v>149</v>
      </c>
      <c r="D41" s="40" t="s">
        <v>150</v>
      </c>
      <c r="E41" s="50"/>
      <c r="F41" s="45"/>
      <c r="G41" s="43">
        <v>5</v>
      </c>
      <c r="H41" s="51"/>
      <c r="I41" s="48" t="s">
        <v>151</v>
      </c>
      <c r="J41" s="48"/>
      <c r="K41" s="65" t="s">
        <v>142</v>
      </c>
      <c r="L41" s="66" t="s">
        <v>143</v>
      </c>
      <c r="M41" s="79" t="s">
        <v>144</v>
      </c>
      <c r="N41" s="79" t="s">
        <v>145</v>
      </c>
      <c r="O41" s="79" t="s">
        <v>146</v>
      </c>
      <c r="P41" s="50"/>
    </row>
    <row r="42" s="3" customFormat="1" ht="29.25" customHeight="1" spans="1:16">
      <c r="A42" s="37"/>
      <c r="B42" s="37"/>
      <c r="C42" s="40"/>
      <c r="D42" s="40" t="s">
        <v>152</v>
      </c>
      <c r="E42" s="50"/>
      <c r="F42" s="45"/>
      <c r="G42" s="43">
        <v>5</v>
      </c>
      <c r="H42" s="51"/>
      <c r="I42" s="48" t="s">
        <v>153</v>
      </c>
      <c r="J42" s="48"/>
      <c r="K42" s="43" t="s">
        <v>102</v>
      </c>
      <c r="L42" s="43" t="s">
        <v>122</v>
      </c>
      <c r="M42" s="43" t="s">
        <v>67</v>
      </c>
      <c r="N42" s="43" t="s">
        <v>124</v>
      </c>
      <c r="O42" s="43" t="s">
        <v>125</v>
      </c>
      <c r="P42" s="43"/>
    </row>
    <row r="43" s="3" customFormat="1" ht="34.5" customHeight="1" spans="1:16">
      <c r="A43" s="37"/>
      <c r="B43" s="37"/>
      <c r="C43" s="40" t="s">
        <v>154</v>
      </c>
      <c r="D43" s="40" t="s">
        <v>155</v>
      </c>
      <c r="E43" s="50"/>
      <c r="F43" s="45"/>
      <c r="G43" s="43">
        <v>10</v>
      </c>
      <c r="H43" s="51"/>
      <c r="I43" s="48" t="s">
        <v>156</v>
      </c>
      <c r="J43" s="48"/>
      <c r="K43" s="65" t="s">
        <v>115</v>
      </c>
      <c r="L43" s="66" t="s">
        <v>116</v>
      </c>
      <c r="M43" s="66" t="s">
        <v>117</v>
      </c>
      <c r="N43" s="66" t="s">
        <v>118</v>
      </c>
      <c r="O43" s="66" t="s">
        <v>119</v>
      </c>
      <c r="P43" s="43"/>
    </row>
    <row r="44" s="3" customFormat="1" ht="46.5" customHeight="1" spans="1:16">
      <c r="A44" s="37"/>
      <c r="B44" s="37"/>
      <c r="C44" s="37" t="s">
        <v>126</v>
      </c>
      <c r="D44" s="40" t="s">
        <v>127</v>
      </c>
      <c r="E44" s="44"/>
      <c r="F44" s="46"/>
      <c r="G44" s="43">
        <v>5</v>
      </c>
      <c r="H44" s="47"/>
      <c r="I44" s="73" t="s">
        <v>128</v>
      </c>
      <c r="J44" s="74"/>
      <c r="K44" s="75" t="s">
        <v>129</v>
      </c>
      <c r="L44" s="76"/>
      <c r="M44" s="76"/>
      <c r="N44" s="76"/>
      <c r="O44" s="77"/>
      <c r="P44" s="43"/>
    </row>
    <row r="45" s="3" customFormat="1" ht="48" customHeight="1" spans="1:16">
      <c r="A45" s="37"/>
      <c r="B45" s="37"/>
      <c r="C45" s="37"/>
      <c r="D45" s="40" t="s">
        <v>131</v>
      </c>
      <c r="E45" s="48"/>
      <c r="F45" s="46"/>
      <c r="G45" s="43">
        <v>3</v>
      </c>
      <c r="H45" s="49"/>
      <c r="I45" s="78" t="s">
        <v>132</v>
      </c>
      <c r="J45" s="78"/>
      <c r="K45" s="44" t="s">
        <v>133</v>
      </c>
      <c r="L45" s="44"/>
      <c r="M45" s="44"/>
      <c r="N45" s="44"/>
      <c r="O45" s="44"/>
      <c r="P45" s="43"/>
    </row>
    <row r="46" s="3" customFormat="1" ht="34.5" customHeight="1" spans="1:16">
      <c r="A46" s="37"/>
      <c r="B46" s="37"/>
      <c r="C46" s="37"/>
      <c r="D46" s="40" t="s">
        <v>134</v>
      </c>
      <c r="E46" s="44"/>
      <c r="F46" s="46"/>
      <c r="G46" s="43">
        <v>2</v>
      </c>
      <c r="H46" s="49"/>
      <c r="I46" s="78" t="s">
        <v>135</v>
      </c>
      <c r="J46" s="78"/>
      <c r="K46" s="44" t="s">
        <v>136</v>
      </c>
      <c r="L46" s="44"/>
      <c r="M46" s="44"/>
      <c r="N46" s="44"/>
      <c r="O46" s="44"/>
      <c r="P46" s="43"/>
    </row>
    <row r="47" s="3" customFormat="1" ht="15.75" customHeight="1" spans="1:16">
      <c r="A47" s="37"/>
      <c r="B47" s="37" t="s">
        <v>157</v>
      </c>
      <c r="C47" s="37" t="s">
        <v>17</v>
      </c>
      <c r="D47" s="37"/>
      <c r="E47" s="37"/>
      <c r="F47" s="37"/>
      <c r="G47" s="38">
        <f>SUM(G48:G56)</f>
        <v>50</v>
      </c>
      <c r="H47" s="39">
        <f>SUM(H48:H53)</f>
        <v>0</v>
      </c>
      <c r="I47" s="33"/>
      <c r="J47" s="33"/>
      <c r="K47" s="71"/>
      <c r="L47" s="71"/>
      <c r="M47" s="71"/>
      <c r="N47" s="71"/>
      <c r="O47" s="71"/>
      <c r="P47" s="72"/>
    </row>
    <row r="48" s="3" customFormat="1" ht="30" customHeight="1" spans="1:16">
      <c r="A48" s="37"/>
      <c r="B48" s="37"/>
      <c r="C48" s="40" t="s">
        <v>112</v>
      </c>
      <c r="D48" s="40" t="s">
        <v>113</v>
      </c>
      <c r="E48" s="48"/>
      <c r="F48" s="45"/>
      <c r="G48" s="43">
        <v>5</v>
      </c>
      <c r="H48" s="35"/>
      <c r="I48" s="48" t="s">
        <v>114</v>
      </c>
      <c r="J48" s="48"/>
      <c r="K48" s="43" t="s">
        <v>115</v>
      </c>
      <c r="L48" s="43" t="s">
        <v>116</v>
      </c>
      <c r="M48" s="43" t="s">
        <v>117</v>
      </c>
      <c r="N48" s="43" t="s">
        <v>118</v>
      </c>
      <c r="O48" s="43" t="s">
        <v>119</v>
      </c>
      <c r="P48" s="43"/>
    </row>
    <row r="49" s="3" customFormat="1" ht="30" customHeight="1" spans="1:16">
      <c r="A49" s="37"/>
      <c r="B49" s="37"/>
      <c r="C49" s="40"/>
      <c r="D49" s="40" t="s">
        <v>158</v>
      </c>
      <c r="E49" s="44"/>
      <c r="F49" s="45"/>
      <c r="G49" s="43">
        <v>10</v>
      </c>
      <c r="H49" s="35"/>
      <c r="I49" s="48" t="s">
        <v>159</v>
      </c>
      <c r="J49" s="48"/>
      <c r="K49" s="43" t="s">
        <v>102</v>
      </c>
      <c r="L49" s="43" t="s">
        <v>122</v>
      </c>
      <c r="M49" s="43" t="s">
        <v>67</v>
      </c>
      <c r="N49" s="43" t="s">
        <v>124</v>
      </c>
      <c r="O49" s="43" t="s">
        <v>125</v>
      </c>
      <c r="P49" s="43"/>
    </row>
    <row r="50" s="3" customFormat="1" ht="65.25" customHeight="1" spans="1:16">
      <c r="A50" s="37"/>
      <c r="B50" s="37"/>
      <c r="C50" s="40" t="s">
        <v>160</v>
      </c>
      <c r="D50" s="40" t="s">
        <v>161</v>
      </c>
      <c r="E50" s="44"/>
      <c r="F50" s="45"/>
      <c r="G50" s="43">
        <v>5</v>
      </c>
      <c r="H50" s="35"/>
      <c r="I50" s="48" t="s">
        <v>162</v>
      </c>
      <c r="J50" s="48"/>
      <c r="K50" s="43" t="s">
        <v>102</v>
      </c>
      <c r="L50" s="43" t="s">
        <v>122</v>
      </c>
      <c r="M50" s="43" t="s">
        <v>67</v>
      </c>
      <c r="N50" s="43" t="s">
        <v>124</v>
      </c>
      <c r="O50" s="43" t="s">
        <v>125</v>
      </c>
      <c r="P50" s="43"/>
    </row>
    <row r="51" s="3" customFormat="1" ht="40.5" customHeight="1" spans="1:16">
      <c r="A51" s="37"/>
      <c r="B51" s="37"/>
      <c r="C51" s="40"/>
      <c r="D51" s="40" t="s">
        <v>163</v>
      </c>
      <c r="E51" s="44"/>
      <c r="F51" s="45"/>
      <c r="G51" s="43">
        <v>5</v>
      </c>
      <c r="H51" s="35"/>
      <c r="I51" s="48" t="s">
        <v>164</v>
      </c>
      <c r="J51" s="48"/>
      <c r="K51" s="43" t="s">
        <v>102</v>
      </c>
      <c r="L51" s="43" t="s">
        <v>122</v>
      </c>
      <c r="M51" s="43" t="s">
        <v>67</v>
      </c>
      <c r="N51" s="43" t="s">
        <v>124</v>
      </c>
      <c r="O51" s="43" t="s">
        <v>125</v>
      </c>
      <c r="P51" s="43"/>
    </row>
    <row r="52" s="3" customFormat="1" ht="36" customHeight="1" spans="1:16">
      <c r="A52" s="37"/>
      <c r="B52" s="37"/>
      <c r="C52" s="53" t="s">
        <v>149</v>
      </c>
      <c r="D52" s="40" t="s">
        <v>165</v>
      </c>
      <c r="E52" s="44"/>
      <c r="F52" s="45"/>
      <c r="G52" s="43">
        <v>5</v>
      </c>
      <c r="H52" s="35"/>
      <c r="I52" s="48" t="s">
        <v>166</v>
      </c>
      <c r="J52" s="48"/>
      <c r="K52" s="43" t="s">
        <v>102</v>
      </c>
      <c r="L52" s="43" t="s">
        <v>122</v>
      </c>
      <c r="M52" s="43" t="s">
        <v>67</v>
      </c>
      <c r="N52" s="43" t="s">
        <v>124</v>
      </c>
      <c r="O52" s="43" t="s">
        <v>125</v>
      </c>
      <c r="P52" s="43"/>
    </row>
    <row r="53" s="3" customFormat="1" ht="37.5" customHeight="1" spans="1:16">
      <c r="A53" s="37" t="s">
        <v>110</v>
      </c>
      <c r="B53" s="37" t="s">
        <v>157</v>
      </c>
      <c r="C53" s="53" t="s">
        <v>149</v>
      </c>
      <c r="D53" s="40" t="s">
        <v>167</v>
      </c>
      <c r="E53" s="44"/>
      <c r="F53" s="45"/>
      <c r="G53" s="43">
        <v>10</v>
      </c>
      <c r="H53" s="35"/>
      <c r="I53" s="48" t="s">
        <v>168</v>
      </c>
      <c r="J53" s="48"/>
      <c r="K53" s="80"/>
      <c r="L53" s="80"/>
      <c r="M53" s="80"/>
      <c r="N53" s="80"/>
      <c r="O53" s="66"/>
      <c r="P53" s="43"/>
    </row>
    <row r="54" s="3" customFormat="1" ht="37.5" customHeight="1" spans="1:16">
      <c r="A54" s="37"/>
      <c r="B54" s="37"/>
      <c r="C54" s="40" t="s">
        <v>126</v>
      </c>
      <c r="D54" s="40" t="s">
        <v>127</v>
      </c>
      <c r="E54" s="44"/>
      <c r="F54" s="46"/>
      <c r="G54" s="43">
        <v>5</v>
      </c>
      <c r="H54" s="47"/>
      <c r="I54" s="73" t="s">
        <v>128</v>
      </c>
      <c r="J54" s="74"/>
      <c r="K54" s="75" t="s">
        <v>129</v>
      </c>
      <c r="L54" s="76"/>
      <c r="M54" s="76"/>
      <c r="N54" s="76"/>
      <c r="O54" s="77"/>
      <c r="P54" s="43"/>
    </row>
    <row r="55" s="3" customFormat="1" ht="37.5" customHeight="1" spans="1:16">
      <c r="A55" s="37"/>
      <c r="B55" s="37"/>
      <c r="C55" s="40"/>
      <c r="D55" s="40" t="s">
        <v>131</v>
      </c>
      <c r="E55" s="48"/>
      <c r="F55" s="46"/>
      <c r="G55" s="43">
        <v>3</v>
      </c>
      <c r="H55" s="49"/>
      <c r="I55" s="78" t="s">
        <v>132</v>
      </c>
      <c r="J55" s="78"/>
      <c r="K55" s="44" t="s">
        <v>133</v>
      </c>
      <c r="L55" s="44"/>
      <c r="M55" s="44"/>
      <c r="N55" s="44"/>
      <c r="O55" s="44"/>
      <c r="P55" s="43"/>
    </row>
    <row r="56" s="3" customFormat="1" ht="37.5" customHeight="1" spans="1:16">
      <c r="A56" s="37"/>
      <c r="B56" s="37"/>
      <c r="C56" s="40"/>
      <c r="D56" s="40" t="s">
        <v>134</v>
      </c>
      <c r="E56" s="44"/>
      <c r="F56" s="46"/>
      <c r="G56" s="43">
        <v>2</v>
      </c>
      <c r="H56" s="49"/>
      <c r="I56" s="78" t="s">
        <v>135</v>
      </c>
      <c r="J56" s="78"/>
      <c r="K56" s="44" t="s">
        <v>136</v>
      </c>
      <c r="L56" s="44"/>
      <c r="M56" s="44"/>
      <c r="N56" s="44"/>
      <c r="O56" s="44"/>
      <c r="P56" s="43"/>
    </row>
    <row r="57" s="3" customFormat="1" ht="19.5" customHeight="1" spans="1:16">
      <c r="A57" s="37"/>
      <c r="B57" s="37" t="s">
        <v>169</v>
      </c>
      <c r="C57" s="37" t="s">
        <v>17</v>
      </c>
      <c r="D57" s="37"/>
      <c r="E57" s="37"/>
      <c r="F57" s="37"/>
      <c r="G57" s="38">
        <f>SUM(G58:G64)</f>
        <v>50</v>
      </c>
      <c r="H57" s="39">
        <f>SUM(H58:H61)</f>
        <v>0</v>
      </c>
      <c r="I57" s="33"/>
      <c r="J57" s="33"/>
      <c r="K57" s="71"/>
      <c r="L57" s="71"/>
      <c r="M57" s="71"/>
      <c r="N57" s="71"/>
      <c r="O57" s="71"/>
      <c r="P57" s="72"/>
    </row>
    <row r="58" s="3" customFormat="1" ht="26.25" customHeight="1" spans="1:16">
      <c r="A58" s="37"/>
      <c r="B58" s="37"/>
      <c r="C58" s="53" t="s">
        <v>112</v>
      </c>
      <c r="D58" s="40" t="s">
        <v>170</v>
      </c>
      <c r="E58" s="44"/>
      <c r="F58" s="45"/>
      <c r="G58" s="43">
        <v>10</v>
      </c>
      <c r="H58" s="35"/>
      <c r="I58" s="48" t="s">
        <v>171</v>
      </c>
      <c r="J58" s="48"/>
      <c r="K58" s="65" t="s">
        <v>172</v>
      </c>
      <c r="L58" s="66" t="s">
        <v>173</v>
      </c>
      <c r="M58" s="66" t="s">
        <v>174</v>
      </c>
      <c r="N58" s="65" t="s">
        <v>175</v>
      </c>
      <c r="O58" s="66" t="s">
        <v>176</v>
      </c>
      <c r="P58" s="43"/>
    </row>
    <row r="59" s="3" customFormat="1" ht="26.25" customHeight="1" spans="1:16">
      <c r="A59" s="37"/>
      <c r="B59" s="37"/>
      <c r="C59" s="53" t="s">
        <v>177</v>
      </c>
      <c r="D59" s="40" t="s">
        <v>178</v>
      </c>
      <c r="E59" s="44"/>
      <c r="F59" s="45"/>
      <c r="G59" s="43">
        <v>10</v>
      </c>
      <c r="H59" s="35"/>
      <c r="I59" s="78" t="s">
        <v>179</v>
      </c>
      <c r="J59" s="78"/>
      <c r="K59" s="65" t="s">
        <v>172</v>
      </c>
      <c r="L59" s="66" t="s">
        <v>173</v>
      </c>
      <c r="M59" s="66" t="s">
        <v>174</v>
      </c>
      <c r="N59" s="65" t="s">
        <v>175</v>
      </c>
      <c r="O59" s="66" t="s">
        <v>176</v>
      </c>
      <c r="P59" s="43"/>
    </row>
    <row r="60" s="3" customFormat="1" ht="26.25" customHeight="1" spans="1:16">
      <c r="A60" s="37"/>
      <c r="B60" s="37"/>
      <c r="C60" s="53"/>
      <c r="D60" s="40" t="s">
        <v>180</v>
      </c>
      <c r="E60" s="44"/>
      <c r="F60" s="45"/>
      <c r="G60" s="43">
        <v>5</v>
      </c>
      <c r="H60" s="35"/>
      <c r="I60" s="78" t="s">
        <v>181</v>
      </c>
      <c r="J60" s="78"/>
      <c r="K60" s="65" t="s">
        <v>172</v>
      </c>
      <c r="L60" s="66" t="s">
        <v>173</v>
      </c>
      <c r="M60" s="66" t="s">
        <v>174</v>
      </c>
      <c r="N60" s="65" t="s">
        <v>175</v>
      </c>
      <c r="O60" s="66" t="s">
        <v>176</v>
      </c>
      <c r="P60" s="43"/>
    </row>
    <row r="61" s="3" customFormat="1" ht="27.75" customHeight="1" spans="1:16">
      <c r="A61" s="37"/>
      <c r="B61" s="37"/>
      <c r="C61" s="40" t="s">
        <v>149</v>
      </c>
      <c r="D61" s="40" t="s">
        <v>182</v>
      </c>
      <c r="E61" s="44"/>
      <c r="F61" s="45"/>
      <c r="G61" s="43">
        <v>15</v>
      </c>
      <c r="H61" s="35"/>
      <c r="I61" s="78" t="s">
        <v>168</v>
      </c>
      <c r="J61" s="78"/>
      <c r="K61" s="80"/>
      <c r="L61" s="80"/>
      <c r="M61" s="80"/>
      <c r="N61" s="80"/>
      <c r="O61" s="66"/>
      <c r="P61" s="43"/>
    </row>
    <row r="62" s="3" customFormat="1" ht="37.5" customHeight="1" spans="1:16">
      <c r="A62" s="37"/>
      <c r="B62" s="37"/>
      <c r="C62" s="40" t="s">
        <v>126</v>
      </c>
      <c r="D62" s="40" t="s">
        <v>127</v>
      </c>
      <c r="E62" s="44"/>
      <c r="F62" s="46"/>
      <c r="G62" s="43">
        <v>5</v>
      </c>
      <c r="H62" s="47"/>
      <c r="I62" s="73" t="s">
        <v>128</v>
      </c>
      <c r="J62" s="74"/>
      <c r="K62" s="75" t="s">
        <v>129</v>
      </c>
      <c r="L62" s="76"/>
      <c r="M62" s="76"/>
      <c r="N62" s="76"/>
      <c r="O62" s="77"/>
      <c r="P62" s="43"/>
    </row>
    <row r="63" s="3" customFormat="1" ht="42.75" customHeight="1" spans="1:16">
      <c r="A63" s="37"/>
      <c r="B63" s="37"/>
      <c r="C63" s="40"/>
      <c r="D63" s="40" t="s">
        <v>131</v>
      </c>
      <c r="E63" s="48"/>
      <c r="F63" s="46"/>
      <c r="G63" s="43">
        <v>3</v>
      </c>
      <c r="H63" s="49"/>
      <c r="I63" s="78" t="s">
        <v>132</v>
      </c>
      <c r="J63" s="78"/>
      <c r="K63" s="44" t="s">
        <v>133</v>
      </c>
      <c r="L63" s="44"/>
      <c r="M63" s="44"/>
      <c r="N63" s="44"/>
      <c r="O63" s="44"/>
      <c r="P63" s="43"/>
    </row>
    <row r="64" s="3" customFormat="1" ht="54.75" customHeight="1" spans="1:16">
      <c r="A64" s="37"/>
      <c r="B64" s="37"/>
      <c r="C64" s="40"/>
      <c r="D64" s="40" t="s">
        <v>134</v>
      </c>
      <c r="E64" s="44"/>
      <c r="F64" s="46"/>
      <c r="G64" s="43">
        <v>2</v>
      </c>
      <c r="H64" s="49"/>
      <c r="I64" s="78" t="s">
        <v>135</v>
      </c>
      <c r="J64" s="78"/>
      <c r="K64" s="44" t="s">
        <v>136</v>
      </c>
      <c r="L64" s="44"/>
      <c r="M64" s="44"/>
      <c r="N64" s="44"/>
      <c r="O64" s="44"/>
      <c r="P64" s="43"/>
    </row>
    <row r="65" s="3" customFormat="1" ht="46.5" customHeight="1" spans="1:16">
      <c r="A65" s="81" t="s">
        <v>183</v>
      </c>
      <c r="B65" s="81"/>
      <c r="C65" s="82" t="s">
        <v>217</v>
      </c>
      <c r="D65" s="82"/>
      <c r="E65" s="82"/>
      <c r="F65" s="82"/>
      <c r="G65" s="82"/>
      <c r="H65" s="82"/>
      <c r="I65" s="82"/>
      <c r="J65" s="82"/>
      <c r="K65" s="82"/>
      <c r="L65" s="82"/>
      <c r="M65" s="82"/>
      <c r="N65" s="82"/>
      <c r="O65" s="82"/>
      <c r="P65" s="82"/>
    </row>
    <row r="66" s="3" customFormat="1" ht="46.5" customHeight="1" spans="1:16">
      <c r="A66" s="81" t="s">
        <v>185</v>
      </c>
      <c r="B66" s="81"/>
      <c r="C66" s="82" t="s">
        <v>218</v>
      </c>
      <c r="D66" s="82"/>
      <c r="E66" s="82"/>
      <c r="F66" s="82"/>
      <c r="G66" s="82"/>
      <c r="H66" s="82"/>
      <c r="I66" s="82"/>
      <c r="J66" s="82"/>
      <c r="K66" s="82"/>
      <c r="L66" s="82"/>
      <c r="M66" s="82"/>
      <c r="N66" s="82"/>
      <c r="O66" s="82"/>
      <c r="P66" s="82"/>
    </row>
    <row r="67" s="3" customFormat="1" ht="46.5" customHeight="1" spans="1:16">
      <c r="A67" s="81" t="s">
        <v>187</v>
      </c>
      <c r="B67" s="81"/>
      <c r="C67" s="82" t="s">
        <v>219</v>
      </c>
      <c r="D67" s="82"/>
      <c r="E67" s="82"/>
      <c r="F67" s="82"/>
      <c r="G67" s="82"/>
      <c r="H67" s="82"/>
      <c r="I67" s="82"/>
      <c r="J67" s="82"/>
      <c r="K67" s="82"/>
      <c r="L67" s="82"/>
      <c r="M67" s="82"/>
      <c r="N67" s="82"/>
      <c r="O67" s="82"/>
      <c r="P67" s="82"/>
    </row>
    <row r="68" s="4" customFormat="1" ht="30.75" customHeight="1" spans="1:16">
      <c r="A68" s="83" t="s">
        <v>189</v>
      </c>
      <c r="B68" s="83"/>
      <c r="C68" s="83"/>
      <c r="D68" s="83"/>
      <c r="E68" s="83"/>
      <c r="F68" s="83"/>
      <c r="G68" s="83"/>
      <c r="H68" s="83"/>
      <c r="I68" s="83"/>
      <c r="J68" s="83"/>
      <c r="K68" s="83"/>
      <c r="L68" s="83"/>
      <c r="M68" s="83"/>
      <c r="N68" s="83"/>
      <c r="O68" s="83"/>
      <c r="P68" s="83"/>
    </row>
    <row r="69" s="4" customFormat="1" ht="19.5" customHeight="1" spans="1:1">
      <c r="A69" s="4" t="s">
        <v>190</v>
      </c>
    </row>
    <row r="70" s="2" customFormat="1" spans="1:16">
      <c r="A70" s="4" t="s">
        <v>191</v>
      </c>
      <c r="B70" s="4"/>
      <c r="C70" s="4"/>
      <c r="D70" s="4"/>
      <c r="E70" s="4"/>
      <c r="F70" s="4"/>
      <c r="G70" s="4"/>
      <c r="H70" s="4"/>
      <c r="I70" s="4"/>
      <c r="J70" s="4"/>
      <c r="K70" s="4"/>
      <c r="L70" s="4"/>
      <c r="M70" s="4"/>
      <c r="N70" s="4"/>
      <c r="O70" s="4"/>
      <c r="P70" s="4"/>
    </row>
  </sheetData>
  <mergeCells count="14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档案整理项目</vt:lpstr>
      <vt:lpstr>会议系统</vt:lpstr>
      <vt:lpstr>志书编纂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三只脚板凳</cp:lastModifiedBy>
  <dcterms:created xsi:type="dcterms:W3CDTF">2019-02-21T11:36:00Z</dcterms:created>
  <cp:lastPrinted>2023-02-17T06:51:00Z</cp:lastPrinted>
  <dcterms:modified xsi:type="dcterms:W3CDTF">2023-10-20T06:36:27Z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4B6F8232B1F8450DB8F7196A7A26F444_13</vt:lpwstr>
  </property>
</Properties>
</file>